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d847aaeee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f83c92f7a5e04233"/>
    <x:sheet xmlns:r="http://schemas.openxmlformats.org/officeDocument/2006/relationships" name="Colaboradores" sheetId="2" r:id="R4b55f859d9134d75"/>
    <x:sheet xmlns:r="http://schemas.openxmlformats.org/officeDocument/2006/relationships" name="Ferias" sheetId="3" r:id="R8f99ded6edbe4e65"/>
    <x:sheet xmlns:r="http://schemas.openxmlformats.org/officeDocument/2006/relationships" name="Listas" sheetId="4" r:id="Rbf78f855ad1c45da"/>
    <x:sheet xmlns:r="http://schemas.openxmlformats.org/officeDocument/2006/relationships" name="Instrucoes" sheetId="5" r:id="R71ccbc08ba334d99"/>
  </x:sheets>
</x:workbook>
</file>

<file path=xl/sharedStrings.xml><?xml version="1.0" encoding="utf-8"?>
<x:sst xmlns:x="http://schemas.openxmlformats.org/spreadsheetml/2006/main">
  <x:si>
    <x:t xml:space="preserve">PLANEJAMENTO DE FÉRIAS</x:t>
  </x:si>
  <x:si>
    <x:t xml:space="preserve">Planilhas Gestão • programação, períodos, retornos e conflitos</x:t>
  </x:si>
  <x:si>
    <x:t xml:space="preserve">Colaboradores</x:t>
  </x:si>
  <x:si>
    <x:t xml:space="preserve">Planejadas</x:t>
  </x:si>
  <x:si>
    <x:t xml:space="preserve">Aprovadas</x:t>
  </x:si>
  <x:si>
    <x:t xml:space="preserve">Dias programados</x:t>
  </x:si>
  <x:si>
    <x:t xml:space="preserve">Conflitos</x:t>
  </x:si>
  <x:si>
    <x:t xml:space="preserve">Matrícula</x:t>
  </x:si>
  <x:si>
    <x:t xml:space="preserve">Colaborador</x:t>
  </x:si>
  <x:si>
    <x:t xml:space="preserve">Departamento</x:t>
  </x:si>
  <x:si>
    <x:t xml:space="preserve">Data admissão</x:t>
  </x:si>
  <x:si>
    <x:t xml:space="preserve">Dias de direito</x:t>
  </x:si>
  <x:si>
    <x:t xml:space="preserve">Gestor</x:t>
  </x:si>
  <x:si>
    <x:t xml:space="preserve">Ativo</x:t>
  </x:si>
  <x:si>
    <x:t xml:space="preserve">Início</x:t>
  </x:si>
  <x:si>
    <x:t xml:space="preserve">Fim</x:t>
  </x:si>
  <x:si>
    <x:t xml:space="preserve">Dias</x:t>
  </x:si>
  <x:si>
    <x:t xml:space="preserve">Status</x:t>
  </x:si>
  <x:si>
    <x:t xml:space="preserve">Tipo</x:t>
  </x:si>
  <x:si>
    <x:t xml:space="preserve">Retorno</x:t>
  </x:si>
  <x:si>
    <x:t xml:space="preserve">Conflito?</x:t>
  </x:si>
  <x:si>
    <x:t xml:space="preserve">Observações</x:t>
  </x:si>
  <x:si>
    <x:t xml:space="preserve">Ano</x:t>
  </x:si>
  <x:si>
    <x:t xml:space="preserve">Administrativo</x:t>
  </x:si>
  <x:si>
    <x:t xml:space="preserve">Planejada</x:t>
  </x:si>
  <x:si>
    <x:t xml:space="preserve">Férias</x:t>
  </x:si>
  <x:si>
    <x:t xml:space="preserve">Comercial</x:t>
  </x:si>
  <x:si>
    <x:t xml:space="preserve">Aprovada</x:t>
  </x:si>
  <x:si>
    <x:t xml:space="preserve">Abono</x:t>
  </x:si>
  <x:si>
    <x:t xml:space="preserve">Operações</x:t>
  </x:si>
  <x:si>
    <x:t xml:space="preserve">Em férias</x:t>
  </x:si>
  <x:si>
    <x:t xml:space="preserve">Financeiro</x:t>
  </x:si>
  <x:si>
    <x:t xml:space="preserve">Concluída</x:t>
  </x:si>
</x:sst>
</file>

<file path=xl/styles.xml><?xml version="1.0" encoding="utf-8"?>
<x:styleSheet xmlns:x="http://schemas.openxmlformats.org/spreadsheetml/2006/main">
  <x:numFmts count="3">
    <x:numFmt numFmtId="164" formatCode="dd/mm/yyyy"/>
    <x:numFmt numFmtId="200" formatCode="@"/>
    <x:numFmt numFmtId="201" formatCode="0"/>
  </x:numFmts>
  <x:fonts count="7">
    <x:font>
      <x:sz val="10"/>
      <x:color rgb="FF000000"/>
      <x:name val="Arial"/>
      <x:scheme val="minor"/>
    </x:font>
    <x:font>
      <x:b/>
      <x:sz val="10"/>
      <x:color rgb="FFFFFFFF"/>
      <x:name val="Arial"/>
    </x:font>
    <x:font>
      <x:color theme="1"/>
      <x:name val="Arial"/>
      <x:scheme val="minor"/>
    </x:font>
    <x:font>
      <x:sz val="10"/>
      <x:color theme="1"/>
      <x:name val="Arial"/>
    </x:font>
    <x:font>
      <x:b/>
      <x:sz val="20"/>
      <x:color rgb="FFFFFFFF"/>
      <x:name val="Arial"/>
    </x:font>
    <x:font>
      <x:i/>
      <x:sz val="10"/>
      <x:color rgb="FFFFFFFF"/>
      <x:name val="Arial"/>
    </x:font>
    <x:font>
      <x:b/>
      <x:sz val="15"/>
      <x:color theme="1"/>
      <x:name val="Arial"/>
    </x:font>
  </x:fonts>
  <x:fills count="7">
    <x:fill>
      <x:patternFill patternType="none"/>
    </x:fill>
    <x:fill>
      <x:patternFill patternType="lightGray"/>
    </x:fill>
    <x:fill>
      <x:patternFill patternType="solid">
        <x:fgColor rgb="FF093C2E"/>
      </x:patternFill>
    </x:fill>
    <x:fill>
      <x:patternFill patternType="solid">
        <x:fgColor rgb="FF0E6A4E"/>
      </x:patternFill>
    </x:fill>
    <x:fill>
      <x:patternFill patternType="solid">
        <x:fgColor rgb="FFFFFFFF"/>
      </x:patternFill>
    </x:fill>
    <x:fill>
      <x:patternFill patternType="solid">
        <x:fgColor rgb="FFE9F5EF"/>
      </x:patternFill>
    </x:fill>
    <x:fill>
      <x:patternFill patternType="solid">
        <x:fgColor rgb="FFF7FBF9"/>
      </x:patternFill>
    </x:fill>
  </x:fills>
  <x:borders count="1">
    <x:border/>
  </x:borders>
  <x:cellStyleXfs count="1">
    <x:xf numFmtId="0" fontId="0" fillId="0" borderId="0" applyFont="1" applyAlignment="1"/>
  </x:cellStyleXfs>
  <x:cellXfs count="26">
    <x:xf numFmtId="0" fontId="0" fillId="0" borderId="0" xfId="0" applyFont="1" applyAlignment="1">
      <x:alignment vertical="bottom" wrapText="0" shrinkToFit="0"/>
    </x:xf>
    <x:xf numFmtId="0" fontId="1" fillId="2" borderId="0" xfId="0" applyFont="1" applyFill="1" applyAlignment="1">
      <x:alignment horizontal="center" vertical="center" wrapText="1" shrinkToFit="0"/>
    </x:xf>
    <x:xf numFmtId="0" fontId="1" fillId="3" borderId="0" xfId="0" applyFont="1" applyFill="1" applyAlignment="1">
      <x:alignment horizontal="center"/>
    </x:xf>
    <x:xf numFmtId="0" fontId="1" fillId="3" borderId="0" xfId="0" applyFont="1" applyFill="1" applyAlignment="1">
      <x:alignment horizontal="center" wrapText="1" shrinkToFit="0"/>
    </x:xf>
    <x:xf numFmtId="0" fontId="2" fillId="0" borderId="0" xfId="0" applyFont="1" applyAlignment="1"/>
    <x:xf numFmtId="0" fontId="3" fillId="4" borderId="0" xfId="0" applyFont="1" applyFill="1"/>
    <x:xf numFmtId="0" fontId="3" fillId="4" borderId="0" xfId="0" applyFont="1" applyFill="1"/>
    <x:xf numFmtId="164" fontId="3" fillId="4" borderId="0" xfId="0" applyNumberFormat="1" applyFont="1" applyFill="1"/>
    <x:xf numFmtId="1" fontId="3" fillId="4" borderId="0" xfId="0" applyNumberFormat="1" applyFont="1" applyFill="1"/>
    <x:xf numFmtId="164" fontId="3" fillId="5" borderId="0" xfId="0" applyNumberFormat="1" applyFont="1" applyFill="1"/>
    <x:xf numFmtId="0" fontId="2" fillId="5" borderId="0" xfId="0" applyFont="1" applyFill="1" applyAlignment="1"/>
    <x:xf numFmtId="1" fontId="2" fillId="0" borderId="0" xfId="0" applyNumberFormat="1" applyFont="1" applyAlignment="1"/>
    <x:xf numFmtId="0" fontId="2" fillId="5" borderId="0" xfId="0" applyFont="1" applyFill="1"/>
    <x:xf numFmtId="1" fontId="2" fillId="0" borderId="0" xfId="0" applyNumberFormat="1" applyFont="1"/>
    <x:xf numFmtId="0" fontId="4" fillId="2" borderId="0" xfId="0" applyFont="1" applyFill="1" applyAlignment="1">
      <x:alignment vertical="center"/>
    </x:xf>
    <x:xf numFmtId="0" fontId="5" fillId="2" borderId="0" xfId="0" applyFont="1" applyFill="1" applyAlignment="1">
      <x:alignment vertical="center"/>
    </x:xf>
    <x:xf numFmtId="0" fontId="1" fillId="3" borderId="0" xfId="0" applyFont="1" applyFill="1" applyAlignment="1">
      <x:alignment horizontal="center" vertical="center"/>
    </x:xf>
    <x:xf numFmtId="0" fontId="6" fillId="6" borderId="0" xfId="0" applyFont="1" applyFill="1" applyAlignment="1">
      <x:alignment horizontal="center"/>
    </x:xf>
    <x:xf numFmtId="1" fontId="6" fillId="6" borderId="0" xfId="0" applyNumberFormat="1" applyFont="1" applyFill="1" applyAlignment="1">
      <x:alignment horizontal="center"/>
    </x:xf>
    <x:xf numFmtId="200" fontId="3" fillId="4" borderId="0" xfId="0" applyNumberFormat="1" applyFont="1" applyFill="1" applyBorder="1"/>
    <x:xf numFmtId="164" fontId="3" fillId="4" borderId="0" xfId="0" applyNumberFormat="1" applyFont="1" applyFill="1" applyBorder="1"/>
    <x:xf numFmtId="164" fontId="3" fillId="5" borderId="0" xfId="0" applyNumberFormat="1" applyFont="1" applyFill="1" applyBorder="1"/>
    <x:xf numFmtId="201" fontId="3" fillId="4" borderId="0" xfId="0" applyNumberFormat="1" applyFont="1" applyFill="1" applyBorder="1"/>
    <x:xf numFmtId="201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  <x:dxfs count="3">
    <x:dxf>
      <x:font>
        <x:b/>
        <x:color rgb="FF990000"/>
      </x:font>
      <x:fill>
        <x:patternFill>
          <x:bgColor rgb="FFF4CCCC"/>
        </x:patternFill>
      </x:fill>
      <x:border/>
    </x:dxf>
    <x:dxf>
      <x:font>
        <x:b/>
        <x:color rgb="FF0C5933"/>
      </x:font>
      <x:fill>
        <x:patternFill>
          <x:bgColor rgb="FFD8EFE0"/>
        </x:patternFill>
      </x:fill>
      <x:border/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9797e7a8b447e" /><Relationship Type="http://schemas.openxmlformats.org/officeDocument/2006/relationships/theme" Target="/xl/theme/theme1.xml" Id="R35942eebde1c443d" /><Relationship Type="http://schemas.openxmlformats.org/officeDocument/2006/relationships/sharedStrings" Target="/xl/sharedStrings.xml" Id="Rff0d86e9529848df" /><Relationship Type="http://schemas.openxmlformats.org/officeDocument/2006/relationships/worksheet" Target="/xl/worksheets/sheet1.xml" Id="Rf83c92f7a5e04233" /><Relationship Type="http://schemas.openxmlformats.org/officeDocument/2006/relationships/worksheet" Target="/xl/worksheets/sheet2.xml" Id="R4b55f859d9134d75" /><Relationship Type="http://schemas.openxmlformats.org/officeDocument/2006/relationships/worksheet" Target="/xl/worksheets/sheet3.xml" Id="R8f99ded6edbe4e65" /><Relationship Type="http://schemas.openxmlformats.org/officeDocument/2006/relationships/worksheet" Target="/xl/worksheets/sheet4.xml" Id="Rbf78f855ad1c45da" /><Relationship Type="http://schemas.openxmlformats.org/officeDocument/2006/relationships/worksheet" Target="/xl/worksheets/sheet5.xml" Id="R71ccbc08ba334d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97e878e444448c5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Situação das férias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strRef>
              <c:f>Resumo!$B$5</c:f>
              <c:strCache>
                <c:ptCount val="1"/>
                <c:pt idx="0">
                  <c:v/>
                </c:pt>
              </c:strCache>
            </c:strRef>
          </c:tx>
          <c:spPr>
            <a:solidFill xmlns:a="http://schemas.openxmlformats.org/drawingml/2006/main">
              <a:schemeClr val="accent1"/>
            </a:solidFill>
            <a:ln xmlns:a="http://schemas.openxmlformats.org/drawingml/2006/main" cmpd="sng">
              <a:noFill/>
            </a:ln>
          </c:spPr>
          <c:invertIfNegative val="0"/>
          <c:cat>
            <c:strLit>
              <c:ptCount val="0"/>
            </c:strLit>
          </c:cat>
          <c:val>
            <c:numRef>
              <c:f>Resumo!$C$5</c:f>
              <c:numCache>
                <c:formatCode>General</c:formatCode>
                <c:ptCount val="0"/>
              </c:numCache>
            </c:numRef>
          </c:val>
        </c:ser>
        <c:axId val="2051270699"/>
        <c:axId val="644856527"/>
      </c:barChart>
      <c:catAx>
        <c:axId val="2051270699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Status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644856527"/>
      </c:catAx>
      <c:valAx>
        <c:axId val="644856527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Quantidade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2051270699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7</xdr:row>
      <xdr:rowOff>0</xdr:rowOff>
    </xdr:from>
    <xdr:ext cx="6191250" cy="2667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97e878e444448c5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36bad2d425940fe" /></Relationships>
</file>

<file path=xl/worksheets/sheet1.xml><?xml version="1.0" encoding="utf-8"?>
<x:worksheet xmlns:x="http://schemas.openxmlformats.org/spreadsheetml/2006/main">
  <x:sheetFormatPr defaultColWidth="12.630000114440918" defaultRowHeight="15.75"/>
  <x:sheetData>
    <x:row r="1" ht="30" customHeight="1">
      <x:c r="A1" s="14" t="s">
        <x:v>0</x:v>
      </x:c>
    </x:row>
    <x:row r="2" ht="19.5" customHeight="1">
      <x:c r="A2" s="15" t="s">
        <x:v>1</x:v>
      </x:c>
    </x:row>
    <x:row r="4">
      <x:c r="A4" s="16" t="s">
        <x:v>2</x:v>
      </x:c>
      <x:c r="B4" s="16" t="s">
        <x:v>3</x:v>
      </x:c>
      <x:c r="C4" s="16" t="s">
        <x:v>4</x:v>
      </x:c>
      <x:c r="D4" s="16" t="s">
        <x:v>5</x:v>
      </x:c>
      <x:c r="E4" s="16" t="s">
        <x:v>6</x:v>
      </x:c>
    </x:row>
    <x:row r="5">
      <x:c r="A5" s="17" t="n">
        <x:f>COUNTIF(Colaboradores!G2:G300,"SIM")</x:f>
        <x:v>2</x:v>
      </x:c>
      <x:c r="B5" s="17" t="n">
        <x:f>COUNTIF(Ferias!G2:G500,"Planejada")</x:f>
        <x:v>1</x:v>
      </x:c>
      <x:c r="C5" s="17" t="n">
        <x:f>COUNTIF(Ferias!G2:G500,"Aprovada")</x:f>
        <x:v>1</x:v>
      </x:c>
      <x:c r="D5" s="18" t="n">
        <x:f>SUM(Ferias!F2:F500)</x:f>
        <x:v>30</x:v>
      </x:c>
      <x:c r="E5" s="17" t="n">
        <x:f>COUNTIF(Ferias!J2:J500,"ATENÇÃO")</x:f>
        <x:v>0</x:v>
      </x:c>
    </x:row>
  </x:sheetData>
  <x:mergeCells>
    <x:mergeCell ref="A1:E1"/>
    <x:mergeCell ref="A2:E2"/>
  </x:mergeCells>
  <x:pageMargins left="0.7" right="0.7" top="0.75" bottom="0.75" header="0.3" footer="0.3"/>
  <x:drawing xmlns:r="http://schemas.openxmlformats.org/officeDocument/2006/relationships" r:id="R736bad2d425940fe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2.630000114440918" defaultRowHeight="15.75"/>
  <x:sheetData>
    <x:row r="1">
      <x:c r="A1" s="3" t="s">
        <x:v>7</x:v>
      </x:c>
      <x:c r="B1" s="3" t="s">
        <x:v>8</x:v>
      </x:c>
      <x:c r="C1" s="3" t="s">
        <x:v>9</x:v>
      </x:c>
      <x:c r="D1" s="3" t="s">
        <x:v>10</x:v>
      </x:c>
      <x:c r="E1" s="3" t="s">
        <x:v>11</x:v>
      </x:c>
      <x:c r="F1" s="3" t="s">
        <x:v>12</x:v>
      </x:c>
      <x:c r="G1" s="3" t="s">
        <x:v>13</x:v>
      </x:c>
    </x:row>
    <x:row r="2">
      <x:c r="A2" s="5" t="str">
        <x:v>001</x:v>
      </x:c>
      <x:c r="B2" s="6" t="str">
        <x:v>Ana Souza</x:v>
      </x:c>
      <x:c r="C2" s="6" t="str">
        <x:v>Administrativo</x:v>
      </x:c>
      <x:c r="D2" s="5" t="str">
        <x:v>06/02/2023</x:v>
      </x:c>
      <x:c r="E2" s="6" t="n">
        <x:v>30</x:v>
      </x:c>
      <x:c r="F2" s="6" t="str">
        <x:v>Carlos</x:v>
      </x:c>
      <x:c r="G2" s="6" t="str">
        <x:v>SIM</x:v>
      </x:c>
    </x:row>
    <x:row r="3">
      <x:c r="A3" s="5" t="str">
        <x:v>002</x:v>
      </x:c>
      <x:c r="B3" s="6" t="str">
        <x:v>Bruno Lima</x:v>
      </x:c>
      <x:c r="C3" s="6" t="str">
        <x:v>Comercial</x:v>
      </x:c>
      <x:c r="D3" s="5" t="str">
        <x:v>15/04/2024</x:v>
      </x:c>
      <x:c r="E3" s="6" t="n">
        <x:v>30</x:v>
      </x:c>
      <x:c r="F3" s="6" t="str">
        <x:v>Marina</x:v>
      </x:c>
      <x:c r="G3" s="6" t="str">
        <x:v>SIM</x:v>
      </x:c>
    </x:row>
    <x:row r="4">
      <x:c r="A4" s="6"/>
      <x:c r="B4" s="6"/>
      <x:c r="C4" s="6"/>
      <x:c r="D4" s="6"/>
      <x:c r="E4" s="6"/>
      <x:c r="F4" s="6"/>
      <x:c r="G4" s="6"/>
    </x:row>
    <x:row r="5">
      <x:c r="A5" s="6"/>
      <x:c r="B5" s="6"/>
      <x:c r="C5" s="6"/>
      <x:c r="D5" s="6"/>
      <x:c r="E5" s="6"/>
      <x:c r="F5" s="6"/>
      <x:c r="G5" s="6"/>
    </x:row>
    <x:row r="6">
      <x:c r="A6" s="6"/>
      <x:c r="B6" s="6"/>
      <x:c r="C6" s="6"/>
      <x:c r="D6" s="6"/>
      <x:c r="E6" s="6"/>
      <x:c r="F6" s="6"/>
      <x:c r="G6" s="6"/>
    </x:row>
    <x:row r="7">
      <x:c r="A7" s="6"/>
      <x:c r="B7" s="6"/>
      <x:c r="C7" s="6"/>
      <x:c r="D7" s="6"/>
      <x:c r="E7" s="6"/>
      <x:c r="F7" s="6"/>
      <x:c r="G7" s="6"/>
    </x:row>
    <x:row r="8">
      <x:c r="A8" s="6"/>
      <x:c r="B8" s="6"/>
      <x:c r="C8" s="6"/>
      <x:c r="D8" s="6"/>
      <x:c r="E8" s="6"/>
      <x:c r="F8" s="6"/>
      <x:c r="G8" s="6"/>
    </x:row>
    <x:row r="9">
      <x:c r="A9" s="6"/>
      <x:c r="B9" s="6"/>
      <x:c r="C9" s="6"/>
      <x:c r="D9" s="6"/>
      <x:c r="E9" s="6"/>
      <x:c r="F9" s="6"/>
      <x:c r="G9" s="6"/>
    </x:row>
    <x:row r="10">
      <x:c r="A10" s="6"/>
      <x:c r="B10" s="6"/>
      <x:c r="C10" s="6"/>
      <x:c r="D10" s="6"/>
      <x:c r="E10" s="6"/>
      <x:c r="F10" s="6"/>
      <x:c r="G10" s="6"/>
    </x:row>
    <x:row r="11">
      <x:c r="A11" s="6"/>
      <x:c r="B11" s="6"/>
      <x:c r="C11" s="6"/>
      <x:c r="D11" s="6"/>
      <x:c r="E11" s="6"/>
      <x:c r="F11" s="6"/>
      <x:c r="G11" s="6"/>
    </x:row>
    <x:row r="12">
      <x:c r="A12" s="6"/>
      <x:c r="B12" s="6"/>
      <x:c r="C12" s="6"/>
      <x:c r="D12" s="6"/>
      <x:c r="E12" s="6"/>
      <x:c r="F12" s="6"/>
      <x:c r="G12" s="6"/>
    </x:row>
    <x:row r="13">
      <x:c r="A13" s="6"/>
      <x:c r="B13" s="6"/>
      <x:c r="C13" s="6"/>
      <x:c r="D13" s="6"/>
      <x:c r="E13" s="6"/>
      <x:c r="F13" s="6"/>
      <x:c r="G13" s="6"/>
    </x:row>
    <x:row r="14">
      <x:c r="A14" s="6"/>
      <x:c r="B14" s="6"/>
      <x:c r="C14" s="6"/>
      <x:c r="D14" s="6"/>
      <x:c r="E14" s="6"/>
      <x:c r="F14" s="6"/>
      <x:c r="G14" s="6"/>
    </x:row>
    <x:row r="15">
      <x:c r="A15" s="6"/>
      <x:c r="B15" s="6"/>
      <x:c r="C15" s="6"/>
      <x:c r="D15" s="6"/>
      <x:c r="E15" s="6"/>
      <x:c r="F15" s="6"/>
      <x:c r="G15" s="6"/>
    </x:row>
    <x:row r="16">
      <x:c r="A16" s="6"/>
      <x:c r="B16" s="6"/>
      <x:c r="C16" s="6"/>
      <x:c r="D16" s="6"/>
      <x:c r="E16" s="6"/>
      <x:c r="F16" s="6"/>
      <x:c r="G16" s="6"/>
    </x:row>
    <x:row r="17">
      <x:c r="A17" s="6"/>
      <x:c r="B17" s="6"/>
      <x:c r="C17" s="6"/>
      <x:c r="D17" s="6"/>
      <x:c r="E17" s="6"/>
      <x:c r="F17" s="6"/>
      <x:c r="G17" s="6"/>
    </x:row>
    <x:row r="18">
      <x:c r="A18" s="6"/>
      <x:c r="B18" s="6"/>
      <x:c r="C18" s="6"/>
      <x:c r="D18" s="6"/>
      <x:c r="E18" s="6"/>
      <x:c r="F18" s="6"/>
      <x:c r="G18" s="6"/>
    </x:row>
    <x:row r="19">
      <x:c r="A19" s="6"/>
      <x:c r="B19" s="6"/>
      <x:c r="C19" s="6"/>
      <x:c r="D19" s="6"/>
      <x:c r="E19" s="6"/>
      <x:c r="F19" s="6"/>
      <x:c r="G19" s="6"/>
    </x:row>
    <x:row r="20">
      <x:c r="A20" s="6"/>
      <x:c r="B20" s="6"/>
      <x:c r="C20" s="6"/>
      <x:c r="D20" s="6"/>
      <x:c r="E20" s="6"/>
      <x:c r="F20" s="6"/>
      <x:c r="G20" s="6"/>
    </x:row>
    <x:row r="21">
      <x:c r="A21" s="6"/>
      <x:c r="B21" s="6"/>
      <x:c r="C21" s="6"/>
      <x:c r="D21" s="6"/>
      <x:c r="E21" s="6"/>
      <x:c r="F21" s="6"/>
      <x:c r="G21" s="6"/>
    </x:row>
    <x:row r="22">
      <x:c r="A22" s="6"/>
      <x:c r="B22" s="6"/>
      <x:c r="C22" s="6"/>
      <x:c r="D22" s="6"/>
      <x:c r="E22" s="6"/>
      <x:c r="F22" s="6"/>
      <x:c r="G22" s="6"/>
    </x:row>
    <x:row r="23">
      <x:c r="A23" s="6"/>
      <x:c r="B23" s="6"/>
      <x:c r="C23" s="6"/>
      <x:c r="D23" s="6"/>
      <x:c r="E23" s="6"/>
      <x:c r="F23" s="6"/>
      <x:c r="G23" s="6"/>
    </x:row>
    <x:row r="24">
      <x:c r="A24" s="6"/>
      <x:c r="B24" s="6"/>
      <x:c r="C24" s="6"/>
      <x:c r="D24" s="6"/>
      <x:c r="E24" s="6"/>
      <x:c r="F24" s="6"/>
      <x:c r="G24" s="6"/>
    </x:row>
    <x:row r="25">
      <x:c r="A25" s="6"/>
      <x:c r="B25" s="6"/>
      <x:c r="C25" s="6"/>
      <x:c r="D25" s="6"/>
      <x:c r="E25" s="6"/>
      <x:c r="F25" s="6"/>
      <x:c r="G25" s="6"/>
    </x:row>
    <x:row r="26">
      <x:c r="A26" s="6"/>
      <x:c r="B26" s="6"/>
      <x:c r="C26" s="6"/>
      <x:c r="D26" s="6"/>
      <x:c r="E26" s="6"/>
      <x:c r="F26" s="6"/>
      <x:c r="G26" s="6"/>
    </x:row>
    <x:row r="27">
      <x:c r="A27" s="6"/>
      <x:c r="B27" s="6"/>
      <x:c r="C27" s="6"/>
      <x:c r="D27" s="6"/>
      <x:c r="E27" s="6"/>
      <x:c r="F27" s="6"/>
      <x:c r="G27" s="6"/>
    </x:row>
    <x:row r="28">
      <x:c r="A28" s="6"/>
      <x:c r="B28" s="6"/>
      <x:c r="C28" s="6"/>
      <x:c r="D28" s="6"/>
      <x:c r="E28" s="6"/>
      <x:c r="F28" s="6"/>
      <x:c r="G28" s="6"/>
    </x:row>
    <x:row r="29">
      <x:c r="A29" s="6"/>
      <x:c r="B29" s="6"/>
      <x:c r="C29" s="6"/>
      <x:c r="D29" s="6"/>
      <x:c r="E29" s="6"/>
      <x:c r="F29" s="6"/>
      <x:c r="G29" s="6"/>
    </x:row>
    <x:row r="30">
      <x:c r="A30" s="6"/>
      <x:c r="B30" s="6"/>
      <x:c r="C30" s="6"/>
      <x:c r="D30" s="6"/>
      <x:c r="E30" s="6"/>
      <x:c r="F30" s="6"/>
      <x:c r="G30" s="6"/>
    </x:row>
    <x:row r="31">
      <x:c r="A31" s="6"/>
      <x:c r="B31" s="6"/>
      <x:c r="C31" s="6"/>
      <x:c r="D31" s="6"/>
      <x:c r="E31" s="6"/>
      <x:c r="F31" s="6"/>
      <x:c r="G31" s="6"/>
    </x:row>
    <x:row r="32">
      <x:c r="A32" s="6"/>
      <x:c r="B32" s="6"/>
      <x:c r="C32" s="6"/>
      <x:c r="D32" s="6"/>
      <x:c r="E32" s="6"/>
      <x:c r="F32" s="6"/>
      <x:c r="G32" s="6"/>
    </x:row>
    <x:row r="33">
      <x:c r="A33" s="6"/>
      <x:c r="B33" s="6"/>
      <x:c r="C33" s="6"/>
      <x:c r="D33" s="6"/>
      <x:c r="E33" s="6"/>
      <x:c r="F33" s="6"/>
      <x:c r="G33" s="6"/>
    </x:row>
    <x:row r="34">
      <x:c r="A34" s="6"/>
      <x:c r="B34" s="6"/>
      <x:c r="C34" s="6"/>
      <x:c r="D34" s="6"/>
      <x:c r="E34" s="6"/>
      <x:c r="F34" s="6"/>
      <x:c r="G34" s="6"/>
    </x:row>
    <x:row r="35">
      <x:c r="A35" s="6"/>
      <x:c r="B35" s="6"/>
      <x:c r="C35" s="6"/>
      <x:c r="D35" s="6"/>
      <x:c r="E35" s="6"/>
      <x:c r="F35" s="6"/>
      <x:c r="G35" s="6"/>
    </x:row>
    <x:row r="36">
      <x:c r="A36" s="6"/>
      <x:c r="B36" s="6"/>
      <x:c r="C36" s="6"/>
      <x:c r="D36" s="6"/>
      <x:c r="E36" s="6"/>
      <x:c r="F36" s="6"/>
      <x:c r="G36" s="6"/>
    </x:row>
    <x:row r="37">
      <x:c r="A37" s="6"/>
      <x:c r="B37" s="6"/>
      <x:c r="C37" s="6"/>
      <x:c r="D37" s="6"/>
      <x:c r="E37" s="6"/>
      <x:c r="F37" s="6"/>
      <x:c r="G37" s="6"/>
    </x:row>
    <x:row r="38">
      <x:c r="A38" s="6"/>
      <x:c r="B38" s="6"/>
      <x:c r="C38" s="6"/>
      <x:c r="D38" s="6"/>
      <x:c r="E38" s="6"/>
      <x:c r="F38" s="6"/>
      <x:c r="G38" s="6"/>
    </x:row>
    <x:row r="39">
      <x:c r="A39" s="6"/>
      <x:c r="B39" s="6"/>
      <x:c r="C39" s="6"/>
      <x:c r="D39" s="6"/>
      <x:c r="E39" s="6"/>
      <x:c r="F39" s="6"/>
      <x:c r="G39" s="6"/>
    </x:row>
    <x:row r="40">
      <x:c r="A40" s="6"/>
      <x:c r="B40" s="6"/>
      <x:c r="C40" s="6"/>
      <x:c r="D40" s="6"/>
      <x:c r="E40" s="6"/>
      <x:c r="F40" s="6"/>
      <x:c r="G40" s="6"/>
    </x:row>
    <x:row r="41">
      <x:c r="A41" s="6"/>
      <x:c r="B41" s="6"/>
      <x:c r="C41" s="6"/>
      <x:c r="D41" s="6"/>
      <x:c r="E41" s="6"/>
      <x:c r="F41" s="6"/>
      <x:c r="G41" s="6"/>
    </x:row>
    <x:row r="42">
      <x:c r="A42" s="6"/>
      <x:c r="B42" s="6"/>
      <x:c r="C42" s="6"/>
      <x:c r="D42" s="6"/>
      <x:c r="E42" s="6"/>
      <x:c r="F42" s="6"/>
      <x:c r="G42" s="6"/>
    </x:row>
    <x:row r="43">
      <x:c r="A43" s="6"/>
      <x:c r="B43" s="6"/>
      <x:c r="C43" s="6"/>
      <x:c r="D43" s="6"/>
      <x:c r="E43" s="6"/>
      <x:c r="F43" s="6"/>
      <x:c r="G43" s="6"/>
    </x:row>
    <x:row r="44">
      <x:c r="A44" s="6"/>
      <x:c r="B44" s="6"/>
      <x:c r="C44" s="6"/>
      <x:c r="D44" s="6"/>
      <x:c r="E44" s="6"/>
      <x:c r="F44" s="6"/>
      <x:c r="G44" s="6"/>
    </x:row>
    <x:row r="45">
      <x:c r="A45" s="6"/>
      <x:c r="B45" s="6"/>
      <x:c r="C45" s="6"/>
      <x:c r="D45" s="6"/>
      <x:c r="E45" s="6"/>
      <x:c r="F45" s="6"/>
      <x:c r="G45" s="6"/>
    </x:row>
    <x:row r="46">
      <x:c r="A46" s="6"/>
      <x:c r="B46" s="6"/>
      <x:c r="C46" s="6"/>
      <x:c r="D46" s="6"/>
      <x:c r="E46" s="6"/>
      <x:c r="F46" s="6"/>
      <x:c r="G46" s="6"/>
    </x:row>
    <x:row r="47">
      <x:c r="A47" s="6"/>
      <x:c r="B47" s="6"/>
      <x:c r="C47" s="6"/>
      <x:c r="D47" s="6"/>
      <x:c r="E47" s="6"/>
      <x:c r="F47" s="6"/>
      <x:c r="G47" s="6"/>
    </x:row>
    <x:row r="48">
      <x:c r="A48" s="6"/>
      <x:c r="B48" s="6"/>
      <x:c r="C48" s="6"/>
      <x:c r="D48" s="6"/>
      <x:c r="E48" s="6"/>
      <x:c r="F48" s="6"/>
      <x:c r="G48" s="6"/>
    </x:row>
    <x:row r="49">
      <x:c r="A49" s="6"/>
      <x:c r="B49" s="6"/>
      <x:c r="C49" s="6"/>
      <x:c r="D49" s="6"/>
      <x:c r="E49" s="6"/>
      <x:c r="F49" s="6"/>
      <x:c r="G49" s="6"/>
    </x:row>
    <x:row r="50">
      <x:c r="A50" s="6"/>
      <x:c r="B50" s="6"/>
      <x:c r="C50" s="6"/>
      <x:c r="D50" s="6"/>
      <x:c r="E50" s="6"/>
      <x:c r="F50" s="6"/>
      <x:c r="G50" s="6"/>
    </x:row>
    <x:row r="51">
      <x:c r="A51" s="6"/>
      <x:c r="B51" s="6"/>
      <x:c r="C51" s="6"/>
      <x:c r="D51" s="6"/>
      <x:c r="E51" s="6"/>
      <x:c r="F51" s="6"/>
      <x:c r="G51" s="6"/>
    </x:row>
    <x:row r="52">
      <x:c r="A52" s="6"/>
      <x:c r="B52" s="6"/>
      <x:c r="C52" s="6"/>
      <x:c r="D52" s="6"/>
      <x:c r="E52" s="6"/>
      <x:c r="F52" s="6"/>
      <x:c r="G52" s="6"/>
    </x:row>
    <x:row r="53">
      <x:c r="A53" s="6"/>
      <x:c r="B53" s="6"/>
      <x:c r="C53" s="6"/>
      <x:c r="D53" s="6"/>
      <x:c r="E53" s="6"/>
      <x:c r="F53" s="6"/>
      <x:c r="G53" s="6"/>
    </x:row>
    <x:row r="54">
      <x:c r="A54" s="6"/>
      <x:c r="B54" s="6"/>
      <x:c r="C54" s="6"/>
      <x:c r="D54" s="6"/>
      <x:c r="E54" s="6"/>
      <x:c r="F54" s="6"/>
      <x:c r="G54" s="6"/>
    </x:row>
    <x:row r="55">
      <x:c r="A55" s="6"/>
      <x:c r="B55" s="6"/>
      <x:c r="C55" s="6"/>
      <x:c r="D55" s="6"/>
      <x:c r="E55" s="6"/>
      <x:c r="F55" s="6"/>
      <x:c r="G55" s="6"/>
    </x:row>
    <x:row r="56">
      <x:c r="A56" s="6"/>
      <x:c r="B56" s="6"/>
      <x:c r="C56" s="6"/>
      <x:c r="D56" s="6"/>
      <x:c r="E56" s="6"/>
      <x:c r="F56" s="6"/>
      <x:c r="G56" s="6"/>
    </x:row>
    <x:row r="57">
      <x:c r="A57" s="6"/>
      <x:c r="B57" s="6"/>
      <x:c r="C57" s="6"/>
      <x:c r="D57" s="6"/>
      <x:c r="E57" s="6"/>
      <x:c r="F57" s="6"/>
      <x:c r="G57" s="6"/>
    </x:row>
    <x:row r="58">
      <x:c r="A58" s="6"/>
      <x:c r="B58" s="6"/>
      <x:c r="C58" s="6"/>
      <x:c r="D58" s="6"/>
      <x:c r="E58" s="6"/>
      <x:c r="F58" s="6"/>
      <x:c r="G58" s="6"/>
    </x:row>
    <x:row r="59">
      <x:c r="A59" s="6"/>
      <x:c r="B59" s="6"/>
      <x:c r="C59" s="6"/>
      <x:c r="D59" s="6"/>
      <x:c r="E59" s="6"/>
      <x:c r="F59" s="6"/>
      <x:c r="G59" s="6"/>
    </x:row>
    <x:row r="60">
      <x:c r="A60" s="6"/>
      <x:c r="B60" s="6"/>
      <x:c r="C60" s="6"/>
      <x:c r="D60" s="6"/>
      <x:c r="E60" s="6"/>
      <x:c r="F60" s="6"/>
      <x:c r="G60" s="6"/>
    </x:row>
    <x:row r="61">
      <x:c r="A61" s="6"/>
      <x:c r="B61" s="6"/>
      <x:c r="C61" s="6"/>
      <x:c r="D61" s="6"/>
      <x:c r="E61" s="6"/>
      <x:c r="F61" s="6"/>
      <x:c r="G61" s="6"/>
    </x:row>
    <x:row r="62">
      <x:c r="A62" s="6"/>
      <x:c r="B62" s="6"/>
      <x:c r="C62" s="6"/>
      <x:c r="D62" s="6"/>
      <x:c r="E62" s="6"/>
      <x:c r="F62" s="6"/>
      <x:c r="G62" s="6"/>
    </x:row>
    <x:row r="63">
      <x:c r="A63" s="6"/>
      <x:c r="B63" s="6"/>
      <x:c r="C63" s="6"/>
      <x:c r="D63" s="6"/>
      <x:c r="E63" s="6"/>
      <x:c r="F63" s="6"/>
      <x:c r="G63" s="6"/>
    </x:row>
    <x:row r="64">
      <x:c r="A64" s="6"/>
      <x:c r="B64" s="6"/>
      <x:c r="C64" s="6"/>
      <x:c r="D64" s="6"/>
      <x:c r="E64" s="6"/>
      <x:c r="F64" s="6"/>
      <x:c r="G64" s="6"/>
    </x:row>
    <x:row r="65">
      <x:c r="A65" s="6"/>
      <x:c r="B65" s="6"/>
      <x:c r="C65" s="6"/>
      <x:c r="D65" s="6"/>
      <x:c r="E65" s="6"/>
      <x:c r="F65" s="6"/>
      <x:c r="G65" s="6"/>
    </x:row>
    <x:row r="66">
      <x:c r="A66" s="6"/>
      <x:c r="B66" s="6"/>
      <x:c r="C66" s="6"/>
      <x:c r="D66" s="6"/>
      <x:c r="E66" s="6"/>
      <x:c r="F66" s="6"/>
      <x:c r="G66" s="6"/>
    </x:row>
    <x:row r="67">
      <x:c r="A67" s="6"/>
      <x:c r="B67" s="6"/>
      <x:c r="C67" s="6"/>
      <x:c r="D67" s="6"/>
      <x:c r="E67" s="6"/>
      <x:c r="F67" s="6"/>
      <x:c r="G67" s="6"/>
    </x:row>
    <x:row r="68">
      <x:c r="A68" s="6"/>
      <x:c r="B68" s="6"/>
      <x:c r="C68" s="6"/>
      <x:c r="D68" s="6"/>
      <x:c r="E68" s="6"/>
      <x:c r="F68" s="6"/>
      <x:c r="G68" s="6"/>
    </x:row>
    <x:row r="69">
      <x:c r="A69" s="6"/>
      <x:c r="B69" s="6"/>
      <x:c r="C69" s="6"/>
      <x:c r="D69" s="6"/>
      <x:c r="E69" s="6"/>
      <x:c r="F69" s="6"/>
      <x:c r="G69" s="6"/>
    </x:row>
    <x:row r="70">
      <x:c r="A70" s="6"/>
      <x:c r="B70" s="6"/>
      <x:c r="C70" s="6"/>
      <x:c r="D70" s="6"/>
      <x:c r="E70" s="6"/>
      <x:c r="F70" s="6"/>
      <x:c r="G70" s="6"/>
    </x:row>
    <x:row r="71">
      <x:c r="A71" s="6"/>
      <x:c r="B71" s="6"/>
      <x:c r="C71" s="6"/>
      <x:c r="D71" s="6"/>
      <x:c r="E71" s="6"/>
      <x:c r="F71" s="6"/>
      <x:c r="G71" s="6"/>
    </x:row>
    <x:row r="72">
      <x:c r="A72" s="6"/>
      <x:c r="B72" s="6"/>
      <x:c r="C72" s="6"/>
      <x:c r="D72" s="6"/>
      <x:c r="E72" s="6"/>
      <x:c r="F72" s="6"/>
      <x:c r="G72" s="6"/>
    </x:row>
    <x:row r="73">
      <x:c r="A73" s="6"/>
      <x:c r="B73" s="6"/>
      <x:c r="C73" s="6"/>
      <x:c r="D73" s="6"/>
      <x:c r="E73" s="6"/>
      <x:c r="F73" s="6"/>
      <x:c r="G73" s="6"/>
    </x:row>
    <x:row r="74">
      <x:c r="A74" s="6"/>
      <x:c r="B74" s="6"/>
      <x:c r="C74" s="6"/>
      <x:c r="D74" s="6"/>
      <x:c r="E74" s="6"/>
      <x:c r="F74" s="6"/>
      <x:c r="G74" s="6"/>
    </x:row>
    <x:row r="75">
      <x:c r="A75" s="6"/>
      <x:c r="B75" s="6"/>
      <x:c r="C75" s="6"/>
      <x:c r="D75" s="6"/>
      <x:c r="E75" s="6"/>
      <x:c r="F75" s="6"/>
      <x:c r="G75" s="6"/>
    </x:row>
    <x:row r="76">
      <x:c r="A76" s="6"/>
      <x:c r="B76" s="6"/>
      <x:c r="C76" s="6"/>
      <x:c r="D76" s="6"/>
      <x:c r="E76" s="6"/>
      <x:c r="F76" s="6"/>
      <x:c r="G76" s="6"/>
    </x:row>
    <x:row r="77">
      <x:c r="A77" s="6"/>
      <x:c r="B77" s="6"/>
      <x:c r="C77" s="6"/>
      <x:c r="D77" s="6"/>
      <x:c r="E77" s="6"/>
      <x:c r="F77" s="6"/>
      <x:c r="G77" s="6"/>
    </x:row>
    <x:row r="78">
      <x:c r="A78" s="6"/>
      <x:c r="B78" s="6"/>
      <x:c r="C78" s="6"/>
      <x:c r="D78" s="6"/>
      <x:c r="E78" s="6"/>
      <x:c r="F78" s="6"/>
      <x:c r="G78" s="6"/>
    </x:row>
    <x:row r="79">
      <x:c r="A79" s="6"/>
      <x:c r="B79" s="6"/>
      <x:c r="C79" s="6"/>
      <x:c r="D79" s="6"/>
      <x:c r="E79" s="6"/>
      <x:c r="F79" s="6"/>
      <x:c r="G79" s="6"/>
    </x:row>
    <x:row r="80">
      <x:c r="A80" s="6"/>
      <x:c r="B80" s="6"/>
      <x:c r="C80" s="6"/>
      <x:c r="D80" s="6"/>
      <x:c r="E80" s="6"/>
      <x:c r="F80" s="6"/>
      <x:c r="G80" s="6"/>
    </x:row>
    <x:row r="81">
      <x:c r="A81" s="6"/>
      <x:c r="B81" s="6"/>
      <x:c r="C81" s="6"/>
      <x:c r="D81" s="6"/>
      <x:c r="E81" s="6"/>
      <x:c r="F81" s="6"/>
      <x:c r="G81" s="6"/>
    </x:row>
    <x:row r="82">
      <x:c r="A82" s="6"/>
      <x:c r="B82" s="6"/>
      <x:c r="C82" s="6"/>
      <x:c r="D82" s="6"/>
      <x:c r="E82" s="6"/>
      <x:c r="F82" s="6"/>
      <x:c r="G82" s="6"/>
    </x:row>
    <x:row r="83">
      <x:c r="A83" s="6"/>
      <x:c r="B83" s="6"/>
      <x:c r="C83" s="6"/>
      <x:c r="D83" s="6"/>
      <x:c r="E83" s="6"/>
      <x:c r="F83" s="6"/>
      <x:c r="G83" s="6"/>
    </x:row>
    <x:row r="84">
      <x:c r="A84" s="6"/>
      <x:c r="B84" s="6"/>
      <x:c r="C84" s="6"/>
      <x:c r="D84" s="6"/>
      <x:c r="E84" s="6"/>
      <x:c r="F84" s="6"/>
      <x:c r="G84" s="6"/>
    </x:row>
    <x:row r="85">
      <x:c r="A85" s="6"/>
      <x:c r="B85" s="6"/>
      <x:c r="C85" s="6"/>
      <x:c r="D85" s="6"/>
      <x:c r="E85" s="6"/>
      <x:c r="F85" s="6"/>
      <x:c r="G85" s="6"/>
    </x:row>
    <x:row r="86">
      <x:c r="A86" s="6"/>
      <x:c r="B86" s="6"/>
      <x:c r="C86" s="6"/>
      <x:c r="D86" s="6"/>
      <x:c r="E86" s="6"/>
      <x:c r="F86" s="6"/>
      <x:c r="G86" s="6"/>
    </x:row>
    <x:row r="87">
      <x:c r="A87" s="6"/>
      <x:c r="B87" s="6"/>
      <x:c r="C87" s="6"/>
      <x:c r="D87" s="6"/>
      <x:c r="E87" s="6"/>
      <x:c r="F87" s="6"/>
      <x:c r="G87" s="6"/>
    </x:row>
    <x:row r="88">
      <x:c r="A88" s="6"/>
      <x:c r="B88" s="6"/>
      <x:c r="C88" s="6"/>
      <x:c r="D88" s="6"/>
      <x:c r="E88" s="6"/>
      <x:c r="F88" s="6"/>
      <x:c r="G88" s="6"/>
    </x:row>
    <x:row r="89">
      <x:c r="A89" s="6"/>
      <x:c r="B89" s="6"/>
      <x:c r="C89" s="6"/>
      <x:c r="D89" s="6"/>
      <x:c r="E89" s="6"/>
      <x:c r="F89" s="6"/>
      <x:c r="G89" s="6"/>
    </x:row>
    <x:row r="90">
      <x:c r="A90" s="6"/>
      <x:c r="B90" s="6"/>
      <x:c r="C90" s="6"/>
      <x:c r="D90" s="6"/>
      <x:c r="E90" s="6"/>
      <x:c r="F90" s="6"/>
      <x:c r="G90" s="6"/>
    </x:row>
    <x:row r="91">
      <x:c r="A91" s="6"/>
      <x:c r="B91" s="6"/>
      <x:c r="C91" s="6"/>
      <x:c r="D91" s="6"/>
      <x:c r="E91" s="6"/>
      <x:c r="F91" s="6"/>
      <x:c r="G91" s="6"/>
    </x:row>
    <x:row r="92">
      <x:c r="A92" s="6"/>
      <x:c r="B92" s="6"/>
      <x:c r="C92" s="6"/>
      <x:c r="D92" s="6"/>
      <x:c r="E92" s="6"/>
      <x:c r="F92" s="6"/>
      <x:c r="G92" s="6"/>
    </x:row>
    <x:row r="93">
      <x:c r="A93" s="6"/>
      <x:c r="B93" s="6"/>
      <x:c r="C93" s="6"/>
      <x:c r="D93" s="6"/>
      <x:c r="E93" s="6"/>
      <x:c r="F93" s="6"/>
      <x:c r="G93" s="6"/>
    </x:row>
    <x:row r="94">
      <x:c r="A94" s="6"/>
      <x:c r="B94" s="6"/>
      <x:c r="C94" s="6"/>
      <x:c r="D94" s="6"/>
      <x:c r="E94" s="6"/>
      <x:c r="F94" s="6"/>
      <x:c r="G94" s="6"/>
    </x:row>
    <x:row r="95">
      <x:c r="A95" s="6"/>
      <x:c r="B95" s="6"/>
      <x:c r="C95" s="6"/>
      <x:c r="D95" s="6"/>
      <x:c r="E95" s="6"/>
      <x:c r="F95" s="6"/>
      <x:c r="G95" s="6"/>
    </x:row>
    <x:row r="96">
      <x:c r="A96" s="6"/>
      <x:c r="B96" s="6"/>
      <x:c r="C96" s="6"/>
      <x:c r="D96" s="6"/>
      <x:c r="E96" s="6"/>
      <x:c r="F96" s="6"/>
      <x:c r="G96" s="6"/>
    </x:row>
    <x:row r="97">
      <x:c r="A97" s="6"/>
      <x:c r="B97" s="6"/>
      <x:c r="C97" s="6"/>
      <x:c r="D97" s="6"/>
      <x:c r="E97" s="6"/>
      <x:c r="F97" s="6"/>
      <x:c r="G97" s="6"/>
    </x:row>
    <x:row r="98">
      <x:c r="A98" s="6"/>
      <x:c r="B98" s="6"/>
      <x:c r="C98" s="6"/>
      <x:c r="D98" s="6"/>
      <x:c r="E98" s="6"/>
      <x:c r="F98" s="6"/>
      <x:c r="G98" s="6"/>
    </x:row>
    <x:row r="99">
      <x:c r="A99" s="6"/>
      <x:c r="B99" s="6"/>
      <x:c r="C99" s="6"/>
      <x:c r="D99" s="6"/>
      <x:c r="E99" s="6"/>
      <x:c r="F99" s="6"/>
      <x:c r="G99" s="6"/>
    </x:row>
    <x:row r="100">
      <x:c r="A100" s="6"/>
      <x:c r="B100" s="6"/>
      <x:c r="C100" s="6"/>
      <x:c r="D100" s="6"/>
      <x:c r="E100" s="6"/>
      <x:c r="F100" s="6"/>
      <x:c r="G100" s="6"/>
    </x:row>
    <x:row r="101">
      <x:c r="A101" s="6"/>
      <x:c r="B101" s="6"/>
      <x:c r="C101" s="6"/>
      <x:c r="D101" s="6"/>
      <x:c r="E101" s="6"/>
      <x:c r="F101" s="6"/>
      <x:c r="G101" s="6"/>
    </x:row>
    <x:row r="102">
      <x:c r="A102" s="6"/>
      <x:c r="B102" s="6"/>
      <x:c r="C102" s="6"/>
      <x:c r="D102" s="6"/>
      <x:c r="E102" s="6"/>
      <x:c r="F102" s="6"/>
      <x:c r="G102" s="6"/>
    </x:row>
    <x:row r="103">
      <x:c r="A103" s="6"/>
      <x:c r="B103" s="6"/>
      <x:c r="C103" s="6"/>
      <x:c r="D103" s="6"/>
      <x:c r="E103" s="6"/>
      <x:c r="F103" s="6"/>
      <x:c r="G103" s="6"/>
    </x:row>
    <x:row r="104">
      <x:c r="A104" s="6"/>
      <x:c r="B104" s="6"/>
      <x:c r="C104" s="6"/>
      <x:c r="D104" s="6"/>
      <x:c r="E104" s="6"/>
      <x:c r="F104" s="6"/>
      <x:c r="G104" s="6"/>
    </x:row>
    <x:row r="105">
      <x:c r="A105" s="6"/>
      <x:c r="B105" s="6"/>
      <x:c r="C105" s="6"/>
      <x:c r="D105" s="6"/>
      <x:c r="E105" s="6"/>
      <x:c r="F105" s="6"/>
      <x:c r="G105" s="6"/>
    </x:row>
    <x:row r="106">
      <x:c r="A106" s="6"/>
      <x:c r="B106" s="6"/>
      <x:c r="C106" s="6"/>
      <x:c r="D106" s="6"/>
      <x:c r="E106" s="6"/>
      <x:c r="F106" s="6"/>
      <x:c r="G106" s="6"/>
    </x:row>
    <x:row r="107">
      <x:c r="A107" s="6"/>
      <x:c r="B107" s="6"/>
      <x:c r="C107" s="6"/>
      <x:c r="D107" s="6"/>
      <x:c r="E107" s="6"/>
      <x:c r="F107" s="6"/>
      <x:c r="G107" s="6"/>
    </x:row>
    <x:row r="108">
      <x:c r="A108" s="6"/>
      <x:c r="B108" s="6"/>
      <x:c r="C108" s="6"/>
      <x:c r="D108" s="6"/>
      <x:c r="E108" s="6"/>
      <x:c r="F108" s="6"/>
      <x:c r="G108" s="6"/>
    </x:row>
    <x:row r="109">
      <x:c r="A109" s="6"/>
      <x:c r="B109" s="6"/>
      <x:c r="C109" s="6"/>
      <x:c r="D109" s="6"/>
      <x:c r="E109" s="6"/>
      <x:c r="F109" s="6"/>
      <x:c r="G109" s="6"/>
    </x:row>
    <x:row r="110">
      <x:c r="A110" s="6"/>
      <x:c r="B110" s="6"/>
      <x:c r="C110" s="6"/>
      <x:c r="D110" s="6"/>
      <x:c r="E110" s="6"/>
      <x:c r="F110" s="6"/>
      <x:c r="G110" s="6"/>
    </x:row>
    <x:row r="111">
      <x:c r="A111" s="6"/>
      <x:c r="B111" s="6"/>
      <x:c r="C111" s="6"/>
      <x:c r="D111" s="6"/>
      <x:c r="E111" s="6"/>
      <x:c r="F111" s="6"/>
      <x:c r="G111" s="6"/>
    </x:row>
    <x:row r="112">
      <x:c r="A112" s="6"/>
      <x:c r="B112" s="6"/>
      <x:c r="C112" s="6"/>
      <x:c r="D112" s="6"/>
      <x:c r="E112" s="6"/>
      <x:c r="F112" s="6"/>
      <x:c r="G112" s="6"/>
    </x:row>
    <x:row r="113">
      <x:c r="A113" s="6"/>
      <x:c r="B113" s="6"/>
      <x:c r="C113" s="6"/>
      <x:c r="D113" s="6"/>
      <x:c r="E113" s="6"/>
      <x:c r="F113" s="6"/>
      <x:c r="G113" s="6"/>
    </x:row>
    <x:row r="114">
      <x:c r="A114" s="6"/>
      <x:c r="B114" s="6"/>
      <x:c r="C114" s="6"/>
      <x:c r="D114" s="6"/>
      <x:c r="E114" s="6"/>
      <x:c r="F114" s="6"/>
      <x:c r="G114" s="6"/>
    </x:row>
    <x:row r="115">
      <x:c r="A115" s="6"/>
      <x:c r="B115" s="6"/>
      <x:c r="C115" s="6"/>
      <x:c r="D115" s="6"/>
      <x:c r="E115" s="6"/>
      <x:c r="F115" s="6"/>
      <x:c r="G115" s="6"/>
    </x:row>
    <x:row r="116">
      <x:c r="A116" s="6"/>
      <x:c r="B116" s="6"/>
      <x:c r="C116" s="6"/>
      <x:c r="D116" s="6"/>
      <x:c r="E116" s="6"/>
      <x:c r="F116" s="6"/>
      <x:c r="G116" s="6"/>
    </x:row>
    <x:row r="117">
      <x:c r="A117" s="6"/>
      <x:c r="B117" s="6"/>
      <x:c r="C117" s="6"/>
      <x:c r="D117" s="6"/>
      <x:c r="E117" s="6"/>
      <x:c r="F117" s="6"/>
      <x:c r="G117" s="6"/>
    </x:row>
    <x:row r="118">
      <x:c r="A118" s="6"/>
      <x:c r="B118" s="6"/>
      <x:c r="C118" s="6"/>
      <x:c r="D118" s="6"/>
      <x:c r="E118" s="6"/>
      <x:c r="F118" s="6"/>
      <x:c r="G118" s="6"/>
    </x:row>
    <x:row r="119">
      <x:c r="A119" s="6"/>
      <x:c r="B119" s="6"/>
      <x:c r="C119" s="6"/>
      <x:c r="D119" s="6"/>
      <x:c r="E119" s="6"/>
      <x:c r="F119" s="6"/>
      <x:c r="G119" s="6"/>
    </x:row>
    <x:row r="120">
      <x:c r="A120" s="6"/>
      <x:c r="B120" s="6"/>
      <x:c r="C120" s="6"/>
      <x:c r="D120" s="6"/>
      <x:c r="E120" s="6"/>
      <x:c r="F120" s="6"/>
      <x:c r="G120" s="6"/>
    </x:row>
    <x:row r="121">
      <x:c r="A121" s="6"/>
      <x:c r="B121" s="6"/>
      <x:c r="C121" s="6"/>
      <x:c r="D121" s="6"/>
      <x:c r="E121" s="6"/>
      <x:c r="F121" s="6"/>
      <x:c r="G121" s="6"/>
    </x:row>
    <x:row r="122">
      <x:c r="A122" s="6"/>
      <x:c r="B122" s="6"/>
      <x:c r="C122" s="6"/>
      <x:c r="D122" s="6"/>
      <x:c r="E122" s="6"/>
      <x:c r="F122" s="6"/>
      <x:c r="G122" s="6"/>
    </x:row>
    <x:row r="123">
      <x:c r="A123" s="6"/>
      <x:c r="B123" s="6"/>
      <x:c r="C123" s="6"/>
      <x:c r="D123" s="6"/>
      <x:c r="E123" s="6"/>
      <x:c r="F123" s="6"/>
      <x:c r="G123" s="6"/>
    </x:row>
    <x:row r="124">
      <x:c r="A124" s="6"/>
      <x:c r="B124" s="6"/>
      <x:c r="C124" s="6"/>
      <x:c r="D124" s="6"/>
      <x:c r="E124" s="6"/>
      <x:c r="F124" s="6"/>
      <x:c r="G124" s="6"/>
    </x:row>
    <x:row r="125">
      <x:c r="A125" s="6"/>
      <x:c r="B125" s="6"/>
      <x:c r="C125" s="6"/>
      <x:c r="D125" s="6"/>
      <x:c r="E125" s="6"/>
      <x:c r="F125" s="6"/>
      <x:c r="G125" s="6"/>
    </x:row>
    <x:row r="126">
      <x:c r="A126" s="6"/>
      <x:c r="B126" s="6"/>
      <x:c r="C126" s="6"/>
      <x:c r="D126" s="6"/>
      <x:c r="E126" s="6"/>
      <x:c r="F126" s="6"/>
      <x:c r="G126" s="6"/>
    </x:row>
    <x:row r="127">
      <x:c r="A127" s="6"/>
      <x:c r="B127" s="6"/>
      <x:c r="C127" s="6"/>
      <x:c r="D127" s="6"/>
      <x:c r="E127" s="6"/>
      <x:c r="F127" s="6"/>
      <x:c r="G127" s="6"/>
    </x:row>
    <x:row r="128">
      <x:c r="A128" s="6"/>
      <x:c r="B128" s="6"/>
      <x:c r="C128" s="6"/>
      <x:c r="D128" s="6"/>
      <x:c r="E128" s="6"/>
      <x:c r="F128" s="6"/>
      <x:c r="G128" s="6"/>
    </x:row>
    <x:row r="129">
      <x:c r="A129" s="6"/>
      <x:c r="B129" s="6"/>
      <x:c r="C129" s="6"/>
      <x:c r="D129" s="6"/>
      <x:c r="E129" s="6"/>
      <x:c r="F129" s="6"/>
      <x:c r="G129" s="6"/>
    </x:row>
    <x:row r="130">
      <x:c r="A130" s="6"/>
      <x:c r="B130" s="6"/>
      <x:c r="C130" s="6"/>
      <x:c r="D130" s="6"/>
      <x:c r="E130" s="6"/>
      <x:c r="F130" s="6"/>
      <x:c r="G130" s="6"/>
    </x:row>
    <x:row r="131">
      <x:c r="A131" s="6"/>
      <x:c r="B131" s="6"/>
      <x:c r="C131" s="6"/>
      <x:c r="D131" s="6"/>
      <x:c r="E131" s="6"/>
      <x:c r="F131" s="6"/>
      <x:c r="G131" s="6"/>
    </x:row>
    <x:row r="132">
      <x:c r="A132" s="6"/>
      <x:c r="B132" s="6"/>
      <x:c r="C132" s="6"/>
      <x:c r="D132" s="6"/>
      <x:c r="E132" s="6"/>
      <x:c r="F132" s="6"/>
      <x:c r="G132" s="6"/>
    </x:row>
    <x:row r="133">
      <x:c r="A133" s="6"/>
      <x:c r="B133" s="6"/>
      <x:c r="C133" s="6"/>
      <x:c r="D133" s="6"/>
      <x:c r="E133" s="6"/>
      <x:c r="F133" s="6"/>
      <x:c r="G133" s="6"/>
    </x:row>
    <x:row r="134">
      <x:c r="A134" s="6"/>
      <x:c r="B134" s="6"/>
      <x:c r="C134" s="6"/>
      <x:c r="D134" s="6"/>
      <x:c r="E134" s="6"/>
      <x:c r="F134" s="6"/>
      <x:c r="G134" s="6"/>
    </x:row>
    <x:row r="135">
      <x:c r="A135" s="6"/>
      <x:c r="B135" s="6"/>
      <x:c r="C135" s="6"/>
      <x:c r="D135" s="6"/>
      <x:c r="E135" s="6"/>
      <x:c r="F135" s="6"/>
      <x:c r="G135" s="6"/>
    </x:row>
    <x:row r="136">
      <x:c r="A136" s="6"/>
      <x:c r="B136" s="6"/>
      <x:c r="C136" s="6"/>
      <x:c r="D136" s="6"/>
      <x:c r="E136" s="6"/>
      <x:c r="F136" s="6"/>
      <x:c r="G136" s="6"/>
    </x:row>
    <x:row r="137">
      <x:c r="A137" s="6"/>
      <x:c r="B137" s="6"/>
      <x:c r="C137" s="6"/>
      <x:c r="D137" s="6"/>
      <x:c r="E137" s="6"/>
      <x:c r="F137" s="6"/>
      <x:c r="G137" s="6"/>
    </x:row>
    <x:row r="138">
      <x:c r="A138" s="6"/>
      <x:c r="B138" s="6"/>
      <x:c r="C138" s="6"/>
      <x:c r="D138" s="6"/>
      <x:c r="E138" s="6"/>
      <x:c r="F138" s="6"/>
      <x:c r="G138" s="6"/>
    </x:row>
    <x:row r="139">
      <x:c r="A139" s="6"/>
      <x:c r="B139" s="6"/>
      <x:c r="C139" s="6"/>
      <x:c r="D139" s="6"/>
      <x:c r="E139" s="6"/>
      <x:c r="F139" s="6"/>
      <x:c r="G139" s="6"/>
    </x:row>
    <x:row r="140">
      <x:c r="A140" s="6"/>
      <x:c r="B140" s="6"/>
      <x:c r="C140" s="6"/>
      <x:c r="D140" s="6"/>
      <x:c r="E140" s="6"/>
      <x:c r="F140" s="6"/>
      <x:c r="G140" s="6"/>
    </x:row>
    <x:row r="141">
      <x:c r="A141" s="6"/>
      <x:c r="B141" s="6"/>
      <x:c r="C141" s="6"/>
      <x:c r="D141" s="6"/>
      <x:c r="E141" s="6"/>
      <x:c r="F141" s="6"/>
      <x:c r="G141" s="6"/>
    </x:row>
    <x:row r="142">
      <x:c r="A142" s="6"/>
      <x:c r="B142" s="6"/>
      <x:c r="C142" s="6"/>
      <x:c r="D142" s="6"/>
      <x:c r="E142" s="6"/>
      <x:c r="F142" s="6"/>
      <x:c r="G142" s="6"/>
    </x:row>
    <x:row r="143">
      <x:c r="A143" s="6"/>
      <x:c r="B143" s="6"/>
      <x:c r="C143" s="6"/>
      <x:c r="D143" s="6"/>
      <x:c r="E143" s="6"/>
      <x:c r="F143" s="6"/>
      <x:c r="G143" s="6"/>
    </x:row>
    <x:row r="144">
      <x:c r="A144" s="6"/>
      <x:c r="B144" s="6"/>
      <x:c r="C144" s="6"/>
      <x:c r="D144" s="6"/>
      <x:c r="E144" s="6"/>
      <x:c r="F144" s="6"/>
      <x:c r="G144" s="6"/>
    </x:row>
    <x:row r="145">
      <x:c r="A145" s="6"/>
      <x:c r="B145" s="6"/>
      <x:c r="C145" s="6"/>
      <x:c r="D145" s="6"/>
      <x:c r="E145" s="6"/>
      <x:c r="F145" s="6"/>
      <x:c r="G145" s="6"/>
    </x:row>
    <x:row r="146">
      <x:c r="A146" s="6"/>
      <x:c r="B146" s="6"/>
      <x:c r="C146" s="6"/>
      <x:c r="D146" s="6"/>
      <x:c r="E146" s="6"/>
      <x:c r="F146" s="6"/>
      <x:c r="G146" s="6"/>
    </x:row>
    <x:row r="147">
      <x:c r="A147" s="6"/>
      <x:c r="B147" s="6"/>
      <x:c r="C147" s="6"/>
      <x:c r="D147" s="6"/>
      <x:c r="E147" s="6"/>
      <x:c r="F147" s="6"/>
      <x:c r="G147" s="6"/>
    </x:row>
    <x:row r="148">
      <x:c r="A148" s="6"/>
      <x:c r="B148" s="6"/>
      <x:c r="C148" s="6"/>
      <x:c r="D148" s="6"/>
      <x:c r="E148" s="6"/>
      <x:c r="F148" s="6"/>
      <x:c r="G148" s="6"/>
    </x:row>
    <x:row r="149">
      <x:c r="A149" s="6"/>
      <x:c r="B149" s="6"/>
      <x:c r="C149" s="6"/>
      <x:c r="D149" s="6"/>
      <x:c r="E149" s="6"/>
      <x:c r="F149" s="6"/>
      <x:c r="G149" s="6"/>
    </x:row>
    <x:row r="150">
      <x:c r="A150" s="6"/>
      <x:c r="B150" s="6"/>
      <x:c r="C150" s="6"/>
      <x:c r="D150" s="6"/>
      <x:c r="E150" s="6"/>
      <x:c r="F150" s="6"/>
      <x:c r="G150" s="6"/>
    </x:row>
    <x:row r="151">
      <x:c r="A151" s="6"/>
      <x:c r="B151" s="6"/>
      <x:c r="C151" s="6"/>
      <x:c r="D151" s="6"/>
      <x:c r="E151" s="6"/>
      <x:c r="F151" s="6"/>
      <x:c r="G151" s="6"/>
    </x:row>
    <x:row r="152">
      <x:c r="A152" s="6"/>
      <x:c r="B152" s="6"/>
      <x:c r="C152" s="6"/>
      <x:c r="D152" s="6"/>
      <x:c r="E152" s="6"/>
      <x:c r="F152" s="6"/>
      <x:c r="G152" s="6"/>
    </x:row>
    <x:row r="153">
      <x:c r="A153" s="6"/>
      <x:c r="B153" s="6"/>
      <x:c r="C153" s="6"/>
      <x:c r="D153" s="6"/>
      <x:c r="E153" s="6"/>
      <x:c r="F153" s="6"/>
      <x:c r="G153" s="6"/>
    </x:row>
    <x:row r="154">
      <x:c r="A154" s="6"/>
      <x:c r="B154" s="6"/>
      <x:c r="C154" s="6"/>
      <x:c r="D154" s="6"/>
      <x:c r="E154" s="6"/>
      <x:c r="F154" s="6"/>
      <x:c r="G154" s="6"/>
    </x:row>
    <x:row r="155">
      <x:c r="A155" s="6"/>
      <x:c r="B155" s="6"/>
      <x:c r="C155" s="6"/>
      <x:c r="D155" s="6"/>
      <x:c r="E155" s="6"/>
      <x:c r="F155" s="6"/>
      <x:c r="G155" s="6"/>
    </x:row>
    <x:row r="156">
      <x:c r="A156" s="6"/>
      <x:c r="B156" s="6"/>
      <x:c r="C156" s="6"/>
      <x:c r="D156" s="6"/>
      <x:c r="E156" s="6"/>
      <x:c r="F156" s="6"/>
      <x:c r="G156" s="6"/>
    </x:row>
    <x:row r="157">
      <x:c r="A157" s="6"/>
      <x:c r="B157" s="6"/>
      <x:c r="C157" s="6"/>
      <x:c r="D157" s="6"/>
      <x:c r="E157" s="6"/>
      <x:c r="F157" s="6"/>
      <x:c r="G157" s="6"/>
    </x:row>
    <x:row r="158">
      <x:c r="A158" s="6"/>
      <x:c r="B158" s="6"/>
      <x:c r="C158" s="6"/>
      <x:c r="D158" s="6"/>
      <x:c r="E158" s="6"/>
      <x:c r="F158" s="6"/>
      <x:c r="G158" s="6"/>
    </x:row>
    <x:row r="159">
      <x:c r="A159" s="6"/>
      <x:c r="B159" s="6"/>
      <x:c r="C159" s="6"/>
      <x:c r="D159" s="6"/>
      <x:c r="E159" s="6"/>
      <x:c r="F159" s="6"/>
      <x:c r="G159" s="6"/>
    </x:row>
    <x:row r="160">
      <x:c r="A160" s="6"/>
      <x:c r="B160" s="6"/>
      <x:c r="C160" s="6"/>
      <x:c r="D160" s="6"/>
      <x:c r="E160" s="6"/>
      <x:c r="F160" s="6"/>
      <x:c r="G160" s="6"/>
    </x:row>
    <x:row r="161">
      <x:c r="A161" s="6"/>
      <x:c r="B161" s="6"/>
      <x:c r="C161" s="6"/>
      <x:c r="D161" s="6"/>
      <x:c r="E161" s="6"/>
      <x:c r="F161" s="6"/>
      <x:c r="G161" s="6"/>
    </x:row>
    <x:row r="162">
      <x:c r="A162" s="6"/>
      <x:c r="B162" s="6"/>
      <x:c r="C162" s="6"/>
      <x:c r="D162" s="6"/>
      <x:c r="E162" s="6"/>
      <x:c r="F162" s="6"/>
      <x:c r="G162" s="6"/>
    </x:row>
    <x:row r="163">
      <x:c r="A163" s="6"/>
      <x:c r="B163" s="6"/>
      <x:c r="C163" s="6"/>
      <x:c r="D163" s="6"/>
      <x:c r="E163" s="6"/>
      <x:c r="F163" s="6"/>
      <x:c r="G163" s="6"/>
    </x:row>
    <x:row r="164">
      <x:c r="A164" s="6"/>
      <x:c r="B164" s="6"/>
      <x:c r="C164" s="6"/>
      <x:c r="D164" s="6"/>
      <x:c r="E164" s="6"/>
      <x:c r="F164" s="6"/>
      <x:c r="G164" s="6"/>
    </x:row>
    <x:row r="165">
      <x:c r="A165" s="6"/>
      <x:c r="B165" s="6"/>
      <x:c r="C165" s="6"/>
      <x:c r="D165" s="6"/>
      <x:c r="E165" s="6"/>
      <x:c r="F165" s="6"/>
      <x:c r="G165" s="6"/>
    </x:row>
    <x:row r="166">
      <x:c r="A166" s="6"/>
      <x:c r="B166" s="6"/>
      <x:c r="C166" s="6"/>
      <x:c r="D166" s="6"/>
      <x:c r="E166" s="6"/>
      <x:c r="F166" s="6"/>
      <x:c r="G166" s="6"/>
    </x:row>
    <x:row r="167">
      <x:c r="A167" s="6"/>
      <x:c r="B167" s="6"/>
      <x:c r="C167" s="6"/>
      <x:c r="D167" s="6"/>
      <x:c r="E167" s="6"/>
      <x:c r="F167" s="6"/>
      <x:c r="G167" s="6"/>
    </x:row>
    <x:row r="168">
      <x:c r="A168" s="6"/>
      <x:c r="B168" s="6"/>
      <x:c r="C168" s="6"/>
      <x:c r="D168" s="6"/>
      <x:c r="E168" s="6"/>
      <x:c r="F168" s="6"/>
      <x:c r="G168" s="6"/>
    </x:row>
    <x:row r="169">
      <x:c r="A169" s="6"/>
      <x:c r="B169" s="6"/>
      <x:c r="C169" s="6"/>
      <x:c r="D169" s="6"/>
      <x:c r="E169" s="6"/>
      <x:c r="F169" s="6"/>
      <x:c r="G169" s="6"/>
    </x:row>
    <x:row r="170">
      <x:c r="A170" s="6"/>
      <x:c r="B170" s="6"/>
      <x:c r="C170" s="6"/>
      <x:c r="D170" s="6"/>
      <x:c r="E170" s="6"/>
      <x:c r="F170" s="6"/>
      <x:c r="G170" s="6"/>
    </x:row>
    <x:row r="171">
      <x:c r="A171" s="6"/>
      <x:c r="B171" s="6"/>
      <x:c r="C171" s="6"/>
      <x:c r="D171" s="6"/>
      <x:c r="E171" s="6"/>
      <x:c r="F171" s="6"/>
      <x:c r="G171" s="6"/>
    </x:row>
    <x:row r="172">
      <x:c r="A172" s="6"/>
      <x:c r="B172" s="6"/>
      <x:c r="C172" s="6"/>
      <x:c r="D172" s="6"/>
      <x:c r="E172" s="6"/>
      <x:c r="F172" s="6"/>
      <x:c r="G172" s="6"/>
    </x:row>
    <x:row r="173">
      <x:c r="A173" s="6"/>
      <x:c r="B173" s="6"/>
      <x:c r="C173" s="6"/>
      <x:c r="D173" s="6"/>
      <x:c r="E173" s="6"/>
      <x:c r="F173" s="6"/>
      <x:c r="G173" s="6"/>
    </x:row>
    <x:row r="174">
      <x:c r="A174" s="6"/>
      <x:c r="B174" s="6"/>
      <x:c r="C174" s="6"/>
      <x:c r="D174" s="6"/>
      <x:c r="E174" s="6"/>
      <x:c r="F174" s="6"/>
      <x:c r="G174" s="6"/>
    </x:row>
    <x:row r="175">
      <x:c r="A175" s="6"/>
      <x:c r="B175" s="6"/>
      <x:c r="C175" s="6"/>
      <x:c r="D175" s="6"/>
      <x:c r="E175" s="6"/>
      <x:c r="F175" s="6"/>
      <x:c r="G175" s="6"/>
    </x:row>
    <x:row r="176">
      <x:c r="A176" s="6"/>
      <x:c r="B176" s="6"/>
      <x:c r="C176" s="6"/>
      <x:c r="D176" s="6"/>
      <x:c r="E176" s="6"/>
      <x:c r="F176" s="6"/>
      <x:c r="G176" s="6"/>
    </x:row>
    <x:row r="177">
      <x:c r="A177" s="6"/>
      <x:c r="B177" s="6"/>
      <x:c r="C177" s="6"/>
      <x:c r="D177" s="6"/>
      <x:c r="E177" s="6"/>
      <x:c r="F177" s="6"/>
      <x:c r="G177" s="6"/>
    </x:row>
    <x:row r="178">
      <x:c r="A178" s="6"/>
      <x:c r="B178" s="6"/>
      <x:c r="C178" s="6"/>
      <x:c r="D178" s="6"/>
      <x:c r="E178" s="6"/>
      <x:c r="F178" s="6"/>
      <x:c r="G178" s="6"/>
    </x:row>
    <x:row r="179">
      <x:c r="A179" s="6"/>
      <x:c r="B179" s="6"/>
      <x:c r="C179" s="6"/>
      <x:c r="D179" s="6"/>
      <x:c r="E179" s="6"/>
      <x:c r="F179" s="6"/>
      <x:c r="G179" s="6"/>
    </x:row>
    <x:row r="180">
      <x:c r="A180" s="6"/>
      <x:c r="B180" s="6"/>
      <x:c r="C180" s="6"/>
      <x:c r="D180" s="6"/>
      <x:c r="E180" s="6"/>
      <x:c r="F180" s="6"/>
      <x:c r="G180" s="6"/>
    </x:row>
    <x:row r="181">
      <x:c r="A181" s="6"/>
      <x:c r="B181" s="6"/>
      <x:c r="C181" s="6"/>
      <x:c r="D181" s="6"/>
      <x:c r="E181" s="6"/>
      <x:c r="F181" s="6"/>
      <x:c r="G181" s="6"/>
    </x:row>
    <x:row r="182">
      <x:c r="A182" s="6"/>
      <x:c r="B182" s="6"/>
      <x:c r="C182" s="6"/>
      <x:c r="D182" s="6"/>
      <x:c r="E182" s="6"/>
      <x:c r="F182" s="6"/>
      <x:c r="G182" s="6"/>
    </x:row>
    <x:row r="183">
      <x:c r="A183" s="6"/>
      <x:c r="B183" s="6"/>
      <x:c r="C183" s="6"/>
      <x:c r="D183" s="6"/>
      <x:c r="E183" s="6"/>
      <x:c r="F183" s="6"/>
      <x:c r="G183" s="6"/>
    </x:row>
    <x:row r="184">
      <x:c r="A184" s="6"/>
      <x:c r="B184" s="6"/>
      <x:c r="C184" s="6"/>
      <x:c r="D184" s="6"/>
      <x:c r="E184" s="6"/>
      <x:c r="F184" s="6"/>
      <x:c r="G184" s="6"/>
    </x:row>
    <x:row r="185">
      <x:c r="A185" s="6"/>
      <x:c r="B185" s="6"/>
      <x:c r="C185" s="6"/>
      <x:c r="D185" s="6"/>
      <x:c r="E185" s="6"/>
      <x:c r="F185" s="6"/>
      <x:c r="G185" s="6"/>
    </x:row>
    <x:row r="186">
      <x:c r="A186" s="6"/>
      <x:c r="B186" s="6"/>
      <x:c r="C186" s="6"/>
      <x:c r="D186" s="6"/>
      <x:c r="E186" s="6"/>
      <x:c r="F186" s="6"/>
      <x:c r="G186" s="6"/>
    </x:row>
    <x:row r="187">
      <x:c r="A187" s="6"/>
      <x:c r="B187" s="6"/>
      <x:c r="C187" s="6"/>
      <x:c r="D187" s="6"/>
      <x:c r="E187" s="6"/>
      <x:c r="F187" s="6"/>
      <x:c r="G187" s="6"/>
    </x:row>
    <x:row r="188">
      <x:c r="A188" s="6"/>
      <x:c r="B188" s="6"/>
      <x:c r="C188" s="6"/>
      <x:c r="D188" s="6"/>
      <x:c r="E188" s="6"/>
      <x:c r="F188" s="6"/>
      <x:c r="G188" s="6"/>
    </x:row>
    <x:row r="189">
      <x:c r="A189" s="6"/>
      <x:c r="B189" s="6"/>
      <x:c r="C189" s="6"/>
      <x:c r="D189" s="6"/>
      <x:c r="E189" s="6"/>
      <x:c r="F189" s="6"/>
      <x:c r="G189" s="6"/>
    </x:row>
    <x:row r="190">
      <x:c r="A190" s="6"/>
      <x:c r="B190" s="6"/>
      <x:c r="C190" s="6"/>
      <x:c r="D190" s="6"/>
      <x:c r="E190" s="6"/>
      <x:c r="F190" s="6"/>
      <x:c r="G190" s="6"/>
    </x:row>
    <x:row r="191">
      <x:c r="A191" s="6"/>
      <x:c r="B191" s="6"/>
      <x:c r="C191" s="6"/>
      <x:c r="D191" s="6"/>
      <x:c r="E191" s="6"/>
      <x:c r="F191" s="6"/>
      <x:c r="G191" s="6"/>
    </x:row>
    <x:row r="192">
      <x:c r="A192" s="6"/>
      <x:c r="B192" s="6"/>
      <x:c r="C192" s="6"/>
      <x:c r="D192" s="6"/>
      <x:c r="E192" s="6"/>
      <x:c r="F192" s="6"/>
      <x:c r="G192" s="6"/>
    </x:row>
    <x:row r="193">
      <x:c r="A193" s="6"/>
      <x:c r="B193" s="6"/>
      <x:c r="C193" s="6"/>
      <x:c r="D193" s="6"/>
      <x:c r="E193" s="6"/>
      <x:c r="F193" s="6"/>
      <x:c r="G193" s="6"/>
    </x:row>
    <x:row r="194">
      <x:c r="A194" s="6"/>
      <x:c r="B194" s="6"/>
      <x:c r="C194" s="6"/>
      <x:c r="D194" s="6"/>
      <x:c r="E194" s="6"/>
      <x:c r="F194" s="6"/>
      <x:c r="G194" s="6"/>
    </x:row>
    <x:row r="195">
      <x:c r="A195" s="6"/>
      <x:c r="B195" s="6"/>
      <x:c r="C195" s="6"/>
      <x:c r="D195" s="6"/>
      <x:c r="E195" s="6"/>
      <x:c r="F195" s="6"/>
      <x:c r="G195" s="6"/>
    </x:row>
    <x:row r="196">
      <x:c r="A196" s="6"/>
      <x:c r="B196" s="6"/>
      <x:c r="C196" s="6"/>
      <x:c r="D196" s="6"/>
      <x:c r="E196" s="6"/>
      <x:c r="F196" s="6"/>
      <x:c r="G196" s="6"/>
    </x:row>
    <x:row r="197">
      <x:c r="A197" s="6"/>
      <x:c r="B197" s="6"/>
      <x:c r="C197" s="6"/>
      <x:c r="D197" s="6"/>
      <x:c r="E197" s="6"/>
      <x:c r="F197" s="6"/>
      <x:c r="G197" s="6"/>
    </x:row>
    <x:row r="198">
      <x:c r="A198" s="6"/>
      <x:c r="B198" s="6"/>
      <x:c r="C198" s="6"/>
      <x:c r="D198" s="6"/>
      <x:c r="E198" s="6"/>
      <x:c r="F198" s="6"/>
      <x:c r="G198" s="6"/>
    </x:row>
    <x:row r="199">
      <x:c r="A199" s="6"/>
      <x:c r="B199" s="6"/>
      <x:c r="C199" s="6"/>
      <x:c r="D199" s="6"/>
      <x:c r="E199" s="6"/>
      <x:c r="F199" s="6"/>
      <x:c r="G199" s="6"/>
    </x:row>
    <x:row r="200">
      <x:c r="A200" s="6"/>
      <x:c r="B200" s="6"/>
      <x:c r="C200" s="6"/>
      <x:c r="D200" s="6"/>
      <x:c r="E200" s="6"/>
      <x:c r="F200" s="6"/>
      <x:c r="G200" s="6"/>
    </x:row>
    <x:row r="201">
      <x:c r="A201" s="6"/>
      <x:c r="B201" s="6"/>
      <x:c r="C201" s="6"/>
      <x:c r="D201" s="6"/>
      <x:c r="E201" s="6"/>
      <x:c r="F201" s="6"/>
      <x:c r="G201" s="6"/>
    </x:row>
    <x:row r="202">
      <x:c r="A202" s="6"/>
      <x:c r="B202" s="6"/>
      <x:c r="C202" s="6"/>
      <x:c r="D202" s="6"/>
      <x:c r="E202" s="6"/>
      <x:c r="F202" s="6"/>
      <x:c r="G202" s="6"/>
    </x:row>
    <x:row r="203">
      <x:c r="A203" s="6"/>
      <x:c r="B203" s="6"/>
      <x:c r="C203" s="6"/>
      <x:c r="D203" s="6"/>
      <x:c r="E203" s="6"/>
      <x:c r="F203" s="6"/>
      <x:c r="G203" s="6"/>
    </x:row>
    <x:row r="204">
      <x:c r="A204" s="6"/>
      <x:c r="B204" s="6"/>
      <x:c r="C204" s="6"/>
      <x:c r="D204" s="6"/>
      <x:c r="E204" s="6"/>
      <x:c r="F204" s="6"/>
      <x:c r="G204" s="6"/>
    </x:row>
    <x:row r="205">
      <x:c r="A205" s="6"/>
      <x:c r="B205" s="6"/>
      <x:c r="C205" s="6"/>
      <x:c r="D205" s="6"/>
      <x:c r="E205" s="6"/>
      <x:c r="F205" s="6"/>
      <x:c r="G205" s="6"/>
    </x:row>
    <x:row r="206">
      <x:c r="A206" s="6"/>
      <x:c r="B206" s="6"/>
      <x:c r="C206" s="6"/>
      <x:c r="D206" s="6"/>
      <x:c r="E206" s="6"/>
      <x:c r="F206" s="6"/>
      <x:c r="G206" s="6"/>
    </x:row>
    <x:row r="207">
      <x:c r="A207" s="6"/>
      <x:c r="B207" s="6"/>
      <x:c r="C207" s="6"/>
      <x:c r="D207" s="6"/>
      <x:c r="E207" s="6"/>
      <x:c r="F207" s="6"/>
      <x:c r="G207" s="6"/>
    </x:row>
    <x:row r="208">
      <x:c r="A208" s="6"/>
      <x:c r="B208" s="6"/>
      <x:c r="C208" s="6"/>
      <x:c r="D208" s="6"/>
      <x:c r="E208" s="6"/>
      <x:c r="F208" s="6"/>
      <x:c r="G208" s="6"/>
    </x:row>
    <x:row r="209">
      <x:c r="A209" s="6"/>
      <x:c r="B209" s="6"/>
      <x:c r="C209" s="6"/>
      <x:c r="D209" s="6"/>
      <x:c r="E209" s="6"/>
      <x:c r="F209" s="6"/>
      <x:c r="G209" s="6"/>
    </x:row>
    <x:row r="210">
      <x:c r="A210" s="6"/>
      <x:c r="B210" s="6"/>
      <x:c r="C210" s="6"/>
      <x:c r="D210" s="6"/>
      <x:c r="E210" s="6"/>
      <x:c r="F210" s="6"/>
      <x:c r="G210" s="6"/>
    </x:row>
    <x:row r="211">
      <x:c r="A211" s="6"/>
      <x:c r="B211" s="6"/>
      <x:c r="C211" s="6"/>
      <x:c r="D211" s="6"/>
      <x:c r="E211" s="6"/>
      <x:c r="F211" s="6"/>
      <x:c r="G211" s="6"/>
    </x:row>
    <x:row r="212">
      <x:c r="A212" s="6"/>
      <x:c r="B212" s="6"/>
      <x:c r="C212" s="6"/>
      <x:c r="D212" s="6"/>
      <x:c r="E212" s="6"/>
      <x:c r="F212" s="6"/>
      <x:c r="G212" s="6"/>
    </x:row>
    <x:row r="213">
      <x:c r="A213" s="6"/>
      <x:c r="B213" s="6"/>
      <x:c r="C213" s="6"/>
      <x:c r="D213" s="6"/>
      <x:c r="E213" s="6"/>
      <x:c r="F213" s="6"/>
      <x:c r="G213" s="6"/>
    </x:row>
    <x:row r="214">
      <x:c r="A214" s="6"/>
      <x:c r="B214" s="6"/>
      <x:c r="C214" s="6"/>
      <x:c r="D214" s="6"/>
      <x:c r="E214" s="6"/>
      <x:c r="F214" s="6"/>
      <x:c r="G214" s="6"/>
    </x:row>
    <x:row r="215">
      <x:c r="A215" s="6"/>
      <x:c r="B215" s="6"/>
      <x:c r="C215" s="6"/>
      <x:c r="D215" s="6"/>
      <x:c r="E215" s="6"/>
      <x:c r="F215" s="6"/>
      <x:c r="G215" s="6"/>
    </x:row>
    <x:row r="216">
      <x:c r="A216" s="6"/>
      <x:c r="B216" s="6"/>
      <x:c r="C216" s="6"/>
      <x:c r="D216" s="6"/>
      <x:c r="E216" s="6"/>
      <x:c r="F216" s="6"/>
      <x:c r="G216" s="6"/>
    </x:row>
    <x:row r="217">
      <x:c r="A217" s="6"/>
      <x:c r="B217" s="6"/>
      <x:c r="C217" s="6"/>
      <x:c r="D217" s="6"/>
      <x:c r="E217" s="6"/>
      <x:c r="F217" s="6"/>
      <x:c r="G217" s="6"/>
    </x:row>
    <x:row r="218">
      <x:c r="A218" s="6"/>
      <x:c r="B218" s="6"/>
      <x:c r="C218" s="6"/>
      <x:c r="D218" s="6"/>
      <x:c r="E218" s="6"/>
      <x:c r="F218" s="6"/>
      <x:c r="G218" s="6"/>
    </x:row>
    <x:row r="219">
      <x:c r="A219" s="6"/>
      <x:c r="B219" s="6"/>
      <x:c r="C219" s="6"/>
      <x:c r="D219" s="6"/>
      <x:c r="E219" s="6"/>
      <x:c r="F219" s="6"/>
      <x:c r="G219" s="6"/>
    </x:row>
    <x:row r="220">
      <x:c r="A220" s="6"/>
      <x:c r="B220" s="6"/>
      <x:c r="C220" s="6"/>
      <x:c r="D220" s="6"/>
      <x:c r="E220" s="6"/>
      <x:c r="F220" s="6"/>
      <x:c r="G220" s="6"/>
    </x:row>
    <x:row r="221">
      <x:c r="A221" s="6"/>
      <x:c r="B221" s="6"/>
      <x:c r="C221" s="6"/>
      <x:c r="D221" s="6"/>
      <x:c r="E221" s="6"/>
      <x:c r="F221" s="6"/>
      <x:c r="G221" s="6"/>
    </x:row>
    <x:row r="222">
      <x:c r="A222" s="6"/>
      <x:c r="B222" s="6"/>
      <x:c r="C222" s="6"/>
      <x:c r="D222" s="6"/>
      <x:c r="E222" s="6"/>
      <x:c r="F222" s="6"/>
      <x:c r="G222" s="6"/>
    </x:row>
    <x:row r="223">
      <x:c r="A223" s="6"/>
      <x:c r="B223" s="6"/>
      <x:c r="C223" s="6"/>
      <x:c r="D223" s="6"/>
      <x:c r="E223" s="6"/>
      <x:c r="F223" s="6"/>
      <x:c r="G223" s="6"/>
    </x:row>
    <x:row r="224">
      <x:c r="A224" s="6"/>
      <x:c r="B224" s="6"/>
      <x:c r="C224" s="6"/>
      <x:c r="D224" s="6"/>
      <x:c r="E224" s="6"/>
      <x:c r="F224" s="6"/>
      <x:c r="G224" s="6"/>
    </x:row>
    <x:row r="225">
      <x:c r="A225" s="6"/>
      <x:c r="B225" s="6"/>
      <x:c r="C225" s="6"/>
      <x:c r="D225" s="6"/>
      <x:c r="E225" s="6"/>
      <x:c r="F225" s="6"/>
      <x:c r="G225" s="6"/>
    </x:row>
    <x:row r="226">
      <x:c r="A226" s="6"/>
      <x:c r="B226" s="6"/>
      <x:c r="C226" s="6"/>
      <x:c r="D226" s="6"/>
      <x:c r="E226" s="6"/>
      <x:c r="F226" s="6"/>
      <x:c r="G226" s="6"/>
    </x:row>
    <x:row r="227">
      <x:c r="A227" s="6"/>
      <x:c r="B227" s="6"/>
      <x:c r="C227" s="6"/>
      <x:c r="D227" s="6"/>
      <x:c r="E227" s="6"/>
      <x:c r="F227" s="6"/>
      <x:c r="G227" s="6"/>
    </x:row>
    <x:row r="228">
      <x:c r="A228" s="6"/>
      <x:c r="B228" s="6"/>
      <x:c r="C228" s="6"/>
      <x:c r="D228" s="6"/>
      <x:c r="E228" s="6"/>
      <x:c r="F228" s="6"/>
      <x:c r="G228" s="6"/>
    </x:row>
    <x:row r="229">
      <x:c r="A229" s="6"/>
      <x:c r="B229" s="6"/>
      <x:c r="C229" s="6"/>
      <x:c r="D229" s="6"/>
      <x:c r="E229" s="6"/>
      <x:c r="F229" s="6"/>
      <x:c r="G229" s="6"/>
    </x:row>
    <x:row r="230">
      <x:c r="A230" s="6"/>
      <x:c r="B230" s="6"/>
      <x:c r="C230" s="6"/>
      <x:c r="D230" s="6"/>
      <x:c r="E230" s="6"/>
      <x:c r="F230" s="6"/>
      <x:c r="G230" s="6"/>
    </x:row>
    <x:row r="231">
      <x:c r="A231" s="6"/>
      <x:c r="B231" s="6"/>
      <x:c r="C231" s="6"/>
      <x:c r="D231" s="6"/>
      <x:c r="E231" s="6"/>
      <x:c r="F231" s="6"/>
      <x:c r="G231" s="6"/>
    </x:row>
    <x:row r="232">
      <x:c r="A232" s="6"/>
      <x:c r="B232" s="6"/>
      <x:c r="C232" s="6"/>
      <x:c r="D232" s="6"/>
      <x:c r="E232" s="6"/>
      <x:c r="F232" s="6"/>
      <x:c r="G232" s="6"/>
    </x:row>
    <x:row r="233">
      <x:c r="A233" s="6"/>
      <x:c r="B233" s="6"/>
      <x:c r="C233" s="6"/>
      <x:c r="D233" s="6"/>
      <x:c r="E233" s="6"/>
      <x:c r="F233" s="6"/>
      <x:c r="G233" s="6"/>
    </x:row>
    <x:row r="234">
      <x:c r="A234" s="6"/>
      <x:c r="B234" s="6"/>
      <x:c r="C234" s="6"/>
      <x:c r="D234" s="6"/>
      <x:c r="E234" s="6"/>
      <x:c r="F234" s="6"/>
      <x:c r="G234" s="6"/>
    </x:row>
    <x:row r="235">
      <x:c r="A235" s="6"/>
      <x:c r="B235" s="6"/>
      <x:c r="C235" s="6"/>
      <x:c r="D235" s="6"/>
      <x:c r="E235" s="6"/>
      <x:c r="F235" s="6"/>
      <x:c r="G235" s="6"/>
    </x:row>
    <x:row r="236">
      <x:c r="A236" s="6"/>
      <x:c r="B236" s="6"/>
      <x:c r="C236" s="6"/>
      <x:c r="D236" s="6"/>
      <x:c r="E236" s="6"/>
      <x:c r="F236" s="6"/>
      <x:c r="G236" s="6"/>
    </x:row>
    <x:row r="237">
      <x:c r="A237" s="6"/>
      <x:c r="B237" s="6"/>
      <x:c r="C237" s="6"/>
      <x:c r="D237" s="6"/>
      <x:c r="E237" s="6"/>
      <x:c r="F237" s="6"/>
      <x:c r="G237" s="6"/>
    </x:row>
    <x:row r="238">
      <x:c r="A238" s="6"/>
      <x:c r="B238" s="6"/>
      <x:c r="C238" s="6"/>
      <x:c r="D238" s="6"/>
      <x:c r="E238" s="6"/>
      <x:c r="F238" s="6"/>
      <x:c r="G238" s="6"/>
    </x:row>
    <x:row r="239">
      <x:c r="A239" s="6"/>
      <x:c r="B239" s="6"/>
      <x:c r="C239" s="6"/>
      <x:c r="D239" s="6"/>
      <x:c r="E239" s="6"/>
      <x:c r="F239" s="6"/>
      <x:c r="G239" s="6"/>
    </x:row>
    <x:row r="240">
      <x:c r="A240" s="6"/>
      <x:c r="B240" s="6"/>
      <x:c r="C240" s="6"/>
      <x:c r="D240" s="6"/>
      <x:c r="E240" s="6"/>
      <x:c r="F240" s="6"/>
      <x:c r="G240" s="6"/>
    </x:row>
    <x:row r="241">
      <x:c r="A241" s="6"/>
      <x:c r="B241" s="6"/>
      <x:c r="C241" s="6"/>
      <x:c r="D241" s="6"/>
      <x:c r="E241" s="6"/>
      <x:c r="F241" s="6"/>
      <x:c r="G241" s="6"/>
    </x:row>
    <x:row r="242">
      <x:c r="A242" s="6"/>
      <x:c r="B242" s="6"/>
      <x:c r="C242" s="6"/>
      <x:c r="D242" s="6"/>
      <x:c r="E242" s="6"/>
      <x:c r="F242" s="6"/>
      <x:c r="G242" s="6"/>
    </x:row>
    <x:row r="243">
      <x:c r="A243" s="6"/>
      <x:c r="B243" s="6"/>
      <x:c r="C243" s="6"/>
      <x:c r="D243" s="6"/>
      <x:c r="E243" s="6"/>
      <x:c r="F243" s="6"/>
      <x:c r="G243" s="6"/>
    </x:row>
    <x:row r="244">
      <x:c r="A244" s="6"/>
      <x:c r="B244" s="6"/>
      <x:c r="C244" s="6"/>
      <x:c r="D244" s="6"/>
      <x:c r="E244" s="6"/>
      <x:c r="F244" s="6"/>
      <x:c r="G244" s="6"/>
    </x:row>
    <x:row r="245">
      <x:c r="A245" s="6"/>
      <x:c r="B245" s="6"/>
      <x:c r="C245" s="6"/>
      <x:c r="D245" s="6"/>
      <x:c r="E245" s="6"/>
      <x:c r="F245" s="6"/>
      <x:c r="G245" s="6"/>
    </x:row>
    <x:row r="246">
      <x:c r="A246" s="6"/>
      <x:c r="B246" s="6"/>
      <x:c r="C246" s="6"/>
      <x:c r="D246" s="6"/>
      <x:c r="E246" s="6"/>
      <x:c r="F246" s="6"/>
      <x:c r="G246" s="6"/>
    </x:row>
    <x:row r="247">
      <x:c r="A247" s="6"/>
      <x:c r="B247" s="6"/>
      <x:c r="C247" s="6"/>
      <x:c r="D247" s="6"/>
      <x:c r="E247" s="6"/>
      <x:c r="F247" s="6"/>
      <x:c r="G247" s="6"/>
    </x:row>
    <x:row r="248">
      <x:c r="A248" s="6"/>
      <x:c r="B248" s="6"/>
      <x:c r="C248" s="6"/>
      <x:c r="D248" s="6"/>
      <x:c r="E248" s="6"/>
      <x:c r="F248" s="6"/>
      <x:c r="G248" s="6"/>
    </x:row>
    <x:row r="249">
      <x:c r="A249" s="6"/>
      <x:c r="B249" s="6"/>
      <x:c r="C249" s="6"/>
      <x:c r="D249" s="6"/>
      <x:c r="E249" s="6"/>
      <x:c r="F249" s="6"/>
      <x:c r="G249" s="6"/>
    </x:row>
    <x:row r="250">
      <x:c r="A250" s="6"/>
      <x:c r="B250" s="6"/>
      <x:c r="C250" s="6"/>
      <x:c r="D250" s="6"/>
      <x:c r="E250" s="6"/>
      <x:c r="F250" s="6"/>
      <x:c r="G250" s="6"/>
    </x:row>
    <x:row r="251">
      <x:c r="A251" s="6"/>
      <x:c r="B251" s="6"/>
      <x:c r="C251" s="6"/>
      <x:c r="D251" s="6"/>
      <x:c r="E251" s="6"/>
      <x:c r="F251" s="6"/>
      <x:c r="G251" s="6"/>
    </x:row>
    <x:row r="252">
      <x:c r="A252" s="6"/>
      <x:c r="B252" s="6"/>
      <x:c r="C252" s="6"/>
      <x:c r="D252" s="6"/>
      <x:c r="E252" s="6"/>
      <x:c r="F252" s="6"/>
      <x:c r="G252" s="6"/>
    </x:row>
    <x:row r="253">
      <x:c r="A253" s="6"/>
      <x:c r="B253" s="6"/>
      <x:c r="C253" s="6"/>
      <x:c r="D253" s="6"/>
      <x:c r="E253" s="6"/>
      <x:c r="F253" s="6"/>
      <x:c r="G253" s="6"/>
    </x:row>
    <x:row r="254">
      <x:c r="A254" s="6"/>
      <x:c r="B254" s="6"/>
      <x:c r="C254" s="6"/>
      <x:c r="D254" s="6"/>
      <x:c r="E254" s="6"/>
      <x:c r="F254" s="6"/>
      <x:c r="G254" s="6"/>
    </x:row>
    <x:row r="255">
      <x:c r="A255" s="6"/>
      <x:c r="B255" s="6"/>
      <x:c r="C255" s="6"/>
      <x:c r="D255" s="6"/>
      <x:c r="E255" s="6"/>
      <x:c r="F255" s="6"/>
      <x:c r="G255" s="6"/>
    </x:row>
    <x:row r="256">
      <x:c r="A256" s="6"/>
      <x:c r="B256" s="6"/>
      <x:c r="C256" s="6"/>
      <x:c r="D256" s="6"/>
      <x:c r="E256" s="6"/>
      <x:c r="F256" s="6"/>
      <x:c r="G256" s="6"/>
    </x:row>
    <x:row r="257">
      <x:c r="A257" s="6"/>
      <x:c r="B257" s="6"/>
      <x:c r="C257" s="6"/>
      <x:c r="D257" s="6"/>
      <x:c r="E257" s="6"/>
      <x:c r="F257" s="6"/>
      <x:c r="G257" s="6"/>
    </x:row>
    <x:row r="258">
      <x:c r="A258" s="6"/>
      <x:c r="B258" s="6"/>
      <x:c r="C258" s="6"/>
      <x:c r="D258" s="6"/>
      <x:c r="E258" s="6"/>
      <x:c r="F258" s="6"/>
      <x:c r="G258" s="6"/>
    </x:row>
    <x:row r="259">
      <x:c r="A259" s="6"/>
      <x:c r="B259" s="6"/>
      <x:c r="C259" s="6"/>
      <x:c r="D259" s="6"/>
      <x:c r="E259" s="6"/>
      <x:c r="F259" s="6"/>
      <x:c r="G259" s="6"/>
    </x:row>
    <x:row r="260">
      <x:c r="A260" s="6"/>
      <x:c r="B260" s="6"/>
      <x:c r="C260" s="6"/>
      <x:c r="D260" s="6"/>
      <x:c r="E260" s="6"/>
      <x:c r="F260" s="6"/>
      <x:c r="G260" s="6"/>
    </x:row>
    <x:row r="261">
      <x:c r="A261" s="6"/>
      <x:c r="B261" s="6"/>
      <x:c r="C261" s="6"/>
      <x:c r="D261" s="6"/>
      <x:c r="E261" s="6"/>
      <x:c r="F261" s="6"/>
      <x:c r="G261" s="6"/>
    </x:row>
    <x:row r="262">
      <x:c r="A262" s="6"/>
      <x:c r="B262" s="6"/>
      <x:c r="C262" s="6"/>
      <x:c r="D262" s="6"/>
      <x:c r="E262" s="6"/>
      <x:c r="F262" s="6"/>
      <x:c r="G262" s="6"/>
    </x:row>
    <x:row r="263">
      <x:c r="A263" s="6"/>
      <x:c r="B263" s="6"/>
      <x:c r="C263" s="6"/>
      <x:c r="D263" s="6"/>
      <x:c r="E263" s="6"/>
      <x:c r="F263" s="6"/>
      <x:c r="G263" s="6"/>
    </x:row>
    <x:row r="264">
      <x:c r="A264" s="6"/>
      <x:c r="B264" s="6"/>
      <x:c r="C264" s="6"/>
      <x:c r="D264" s="6"/>
      <x:c r="E264" s="6"/>
      <x:c r="F264" s="6"/>
      <x:c r="G264" s="6"/>
    </x:row>
    <x:row r="265">
      <x:c r="A265" s="6"/>
      <x:c r="B265" s="6"/>
      <x:c r="C265" s="6"/>
      <x:c r="D265" s="6"/>
      <x:c r="E265" s="6"/>
      <x:c r="F265" s="6"/>
      <x:c r="G265" s="6"/>
    </x:row>
    <x:row r="266">
      <x:c r="A266" s="6"/>
      <x:c r="B266" s="6"/>
      <x:c r="C266" s="6"/>
      <x:c r="D266" s="6"/>
      <x:c r="E266" s="6"/>
      <x:c r="F266" s="6"/>
      <x:c r="G266" s="6"/>
    </x:row>
    <x:row r="267">
      <x:c r="A267" s="6"/>
      <x:c r="B267" s="6"/>
      <x:c r="C267" s="6"/>
      <x:c r="D267" s="6"/>
      <x:c r="E267" s="6"/>
      <x:c r="F267" s="6"/>
      <x:c r="G267" s="6"/>
    </x:row>
    <x:row r="268">
      <x:c r="A268" s="6"/>
      <x:c r="B268" s="6"/>
      <x:c r="C268" s="6"/>
      <x:c r="D268" s="6"/>
      <x:c r="E268" s="6"/>
      <x:c r="F268" s="6"/>
      <x:c r="G268" s="6"/>
    </x:row>
    <x:row r="269">
      <x:c r="A269" s="6"/>
      <x:c r="B269" s="6"/>
      <x:c r="C269" s="6"/>
      <x:c r="D269" s="6"/>
      <x:c r="E269" s="6"/>
      <x:c r="F269" s="6"/>
      <x:c r="G269" s="6"/>
    </x:row>
    <x:row r="270">
      <x:c r="A270" s="6"/>
      <x:c r="B270" s="6"/>
      <x:c r="C270" s="6"/>
      <x:c r="D270" s="6"/>
      <x:c r="E270" s="6"/>
      <x:c r="F270" s="6"/>
      <x:c r="G270" s="6"/>
    </x:row>
    <x:row r="271">
      <x:c r="A271" s="6"/>
      <x:c r="B271" s="6"/>
      <x:c r="C271" s="6"/>
      <x:c r="D271" s="6"/>
      <x:c r="E271" s="6"/>
      <x:c r="F271" s="6"/>
      <x:c r="G271" s="6"/>
    </x:row>
    <x:row r="272">
      <x:c r="A272" s="6"/>
      <x:c r="B272" s="6"/>
      <x:c r="C272" s="6"/>
      <x:c r="D272" s="6"/>
      <x:c r="E272" s="6"/>
      <x:c r="F272" s="6"/>
      <x:c r="G272" s="6"/>
    </x:row>
    <x:row r="273">
      <x:c r="A273" s="6"/>
      <x:c r="B273" s="6"/>
      <x:c r="C273" s="6"/>
      <x:c r="D273" s="6"/>
      <x:c r="E273" s="6"/>
      <x:c r="F273" s="6"/>
      <x:c r="G273" s="6"/>
    </x:row>
    <x:row r="274">
      <x:c r="A274" s="6"/>
      <x:c r="B274" s="6"/>
      <x:c r="C274" s="6"/>
      <x:c r="D274" s="6"/>
      <x:c r="E274" s="6"/>
      <x:c r="F274" s="6"/>
      <x:c r="G274" s="6"/>
    </x:row>
    <x:row r="275">
      <x:c r="A275" s="6"/>
      <x:c r="B275" s="6"/>
      <x:c r="C275" s="6"/>
      <x:c r="D275" s="6"/>
      <x:c r="E275" s="6"/>
      <x:c r="F275" s="6"/>
      <x:c r="G275" s="6"/>
    </x:row>
    <x:row r="276">
      <x:c r="A276" s="6"/>
      <x:c r="B276" s="6"/>
      <x:c r="C276" s="6"/>
      <x:c r="D276" s="6"/>
      <x:c r="E276" s="6"/>
      <x:c r="F276" s="6"/>
      <x:c r="G276" s="6"/>
    </x:row>
    <x:row r="277">
      <x:c r="A277" s="6"/>
      <x:c r="B277" s="6"/>
      <x:c r="C277" s="6"/>
      <x:c r="D277" s="6"/>
      <x:c r="E277" s="6"/>
      <x:c r="F277" s="6"/>
      <x:c r="G277" s="6"/>
    </x:row>
    <x:row r="278">
      <x:c r="A278" s="6"/>
      <x:c r="B278" s="6"/>
      <x:c r="C278" s="6"/>
      <x:c r="D278" s="6"/>
      <x:c r="E278" s="6"/>
      <x:c r="F278" s="6"/>
      <x:c r="G278" s="6"/>
    </x:row>
    <x:row r="279">
      <x:c r="A279" s="6"/>
      <x:c r="B279" s="6"/>
      <x:c r="C279" s="6"/>
      <x:c r="D279" s="6"/>
      <x:c r="E279" s="6"/>
      <x:c r="F279" s="6"/>
      <x:c r="G279" s="6"/>
    </x:row>
    <x:row r="280">
      <x:c r="A280" s="6"/>
      <x:c r="B280" s="6"/>
      <x:c r="C280" s="6"/>
      <x:c r="D280" s="6"/>
      <x:c r="E280" s="6"/>
      <x:c r="F280" s="6"/>
      <x:c r="G280" s="6"/>
    </x:row>
    <x:row r="281">
      <x:c r="A281" s="6"/>
      <x:c r="B281" s="6"/>
      <x:c r="C281" s="6"/>
      <x:c r="D281" s="6"/>
      <x:c r="E281" s="6"/>
      <x:c r="F281" s="6"/>
      <x:c r="G281" s="6"/>
    </x:row>
    <x:row r="282">
      <x:c r="A282" s="6"/>
      <x:c r="B282" s="6"/>
      <x:c r="C282" s="6"/>
      <x:c r="D282" s="6"/>
      <x:c r="E282" s="6"/>
      <x:c r="F282" s="6"/>
      <x:c r="G282" s="6"/>
    </x:row>
    <x:row r="283">
      <x:c r="A283" s="6"/>
      <x:c r="B283" s="6"/>
      <x:c r="C283" s="6"/>
      <x:c r="D283" s="6"/>
      <x:c r="E283" s="6"/>
      <x:c r="F283" s="6"/>
      <x:c r="G283" s="6"/>
    </x:row>
    <x:row r="284">
      <x:c r="A284" s="6"/>
      <x:c r="B284" s="6"/>
      <x:c r="C284" s="6"/>
      <x:c r="D284" s="6"/>
      <x:c r="E284" s="6"/>
      <x:c r="F284" s="6"/>
      <x:c r="G284" s="6"/>
    </x:row>
    <x:row r="285">
      <x:c r="A285" s="6"/>
      <x:c r="B285" s="6"/>
      <x:c r="C285" s="6"/>
      <x:c r="D285" s="6"/>
      <x:c r="E285" s="6"/>
      <x:c r="F285" s="6"/>
      <x:c r="G285" s="6"/>
    </x:row>
    <x:row r="286">
      <x:c r="A286" s="6"/>
      <x:c r="B286" s="6"/>
      <x:c r="C286" s="6"/>
      <x:c r="D286" s="6"/>
      <x:c r="E286" s="6"/>
      <x:c r="F286" s="6"/>
      <x:c r="G286" s="6"/>
    </x:row>
    <x:row r="287">
      <x:c r="A287" s="6"/>
      <x:c r="B287" s="6"/>
      <x:c r="C287" s="6"/>
      <x:c r="D287" s="6"/>
      <x:c r="E287" s="6"/>
      <x:c r="F287" s="6"/>
      <x:c r="G287" s="6"/>
    </x:row>
    <x:row r="288">
      <x:c r="A288" s="6"/>
      <x:c r="B288" s="6"/>
      <x:c r="C288" s="6"/>
      <x:c r="D288" s="6"/>
      <x:c r="E288" s="6"/>
      <x:c r="F288" s="6"/>
      <x:c r="G288" s="6"/>
    </x:row>
    <x:row r="289">
      <x:c r="A289" s="6"/>
      <x:c r="B289" s="6"/>
      <x:c r="C289" s="6"/>
      <x:c r="D289" s="6"/>
      <x:c r="E289" s="6"/>
      <x:c r="F289" s="6"/>
      <x:c r="G289" s="6"/>
    </x:row>
    <x:row r="290">
      <x:c r="A290" s="6"/>
      <x:c r="B290" s="6"/>
      <x:c r="C290" s="6"/>
      <x:c r="D290" s="6"/>
      <x:c r="E290" s="6"/>
      <x:c r="F290" s="6"/>
      <x:c r="G290" s="6"/>
    </x:row>
    <x:row r="291">
      <x:c r="A291" s="6"/>
      <x:c r="B291" s="6"/>
      <x:c r="C291" s="6"/>
      <x:c r="D291" s="6"/>
      <x:c r="E291" s="6"/>
      <x:c r="F291" s="6"/>
      <x:c r="G291" s="6"/>
    </x:row>
    <x:row r="292">
      <x:c r="A292" s="6"/>
      <x:c r="B292" s="6"/>
      <x:c r="C292" s="6"/>
      <x:c r="D292" s="6"/>
      <x:c r="E292" s="6"/>
      <x:c r="F292" s="6"/>
      <x:c r="G292" s="6"/>
    </x:row>
    <x:row r="293">
      <x:c r="A293" s="6"/>
      <x:c r="B293" s="6"/>
      <x:c r="C293" s="6"/>
      <x:c r="D293" s="6"/>
      <x:c r="E293" s="6"/>
      <x:c r="F293" s="6"/>
      <x:c r="G293" s="6"/>
    </x:row>
    <x:row r="294">
      <x:c r="A294" s="6"/>
      <x:c r="B294" s="6"/>
      <x:c r="C294" s="6"/>
      <x:c r="D294" s="6"/>
      <x:c r="E294" s="6"/>
      <x:c r="F294" s="6"/>
      <x:c r="G294" s="6"/>
    </x:row>
    <x:row r="295">
      <x:c r="A295" s="6"/>
      <x:c r="B295" s="6"/>
      <x:c r="C295" s="6"/>
      <x:c r="D295" s="6"/>
      <x:c r="E295" s="6"/>
      <x:c r="F295" s="6"/>
      <x:c r="G295" s="6"/>
    </x:row>
    <x:row r="296">
      <x:c r="A296" s="6"/>
      <x:c r="B296" s="6"/>
      <x:c r="C296" s="6"/>
      <x:c r="D296" s="6"/>
      <x:c r="E296" s="6"/>
      <x:c r="F296" s="6"/>
      <x:c r="G296" s="6"/>
    </x:row>
    <x:row r="297">
      <x:c r="A297" s="6"/>
      <x:c r="B297" s="6"/>
      <x:c r="C297" s="6"/>
      <x:c r="D297" s="6"/>
      <x:c r="E297" s="6"/>
      <x:c r="F297" s="6"/>
      <x:c r="G297" s="6"/>
    </x:row>
    <x:row r="298">
      <x:c r="A298" s="6"/>
      <x:c r="B298" s="6"/>
      <x:c r="C298" s="6"/>
      <x:c r="D298" s="6"/>
      <x:c r="E298" s="6"/>
      <x:c r="F298" s="6"/>
      <x:c r="G298" s="6"/>
    </x:row>
    <x:row r="299">
      <x:c r="A299" s="6"/>
      <x:c r="B299" s="6"/>
      <x:c r="C299" s="6"/>
      <x:c r="D299" s="6"/>
      <x:c r="E299" s="6"/>
      <x:c r="F299" s="6"/>
      <x:c r="G299" s="6"/>
    </x:row>
    <x:row r="300">
      <x:c r="A300" s="6"/>
      <x:c r="B300" s="6"/>
      <x:c r="C300" s="6"/>
      <x:c r="D300" s="6"/>
      <x:c r="E300" s="6"/>
      <x:c r="F300" s="6"/>
      <x:c r="G300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2.630000114440918" defaultRowHeight="15.75"/>
  <x:cols>
    <x:col min="10" max="10" width="23" hidden="0" customWidth="1"/>
  </x:cols>
  <x:sheetData>
    <x:row r="1">
      <x:c r="A1" s="1" t="s">
        <x:v>7</x:v>
      </x:c>
      <x:c r="B1" s="1" t="s">
        <x:v>8</x:v>
      </x:c>
      <x:c r="C1" s="1" t="s">
        <x:v>9</x:v>
      </x:c>
      <x:c r="D1" s="1" t="s">
        <x:v>14</x:v>
      </x:c>
      <x:c r="E1" s="1" t="s">
        <x:v>15</x:v>
      </x:c>
      <x:c r="F1" s="1" t="s">
        <x:v>16</x:v>
      </x:c>
      <x:c r="G1" s="1" t="s">
        <x:v>17</x:v>
      </x:c>
      <x:c r="H1" s="1" t="s">
        <x:v>18</x:v>
      </x:c>
      <x:c r="I1" s="1" t="s">
        <x:v>19</x:v>
      </x:c>
      <x:c r="J1" s="1" t="s">
        <x:v>20</x:v>
      </x:c>
      <x:c r="K1" s="1" t="s">
        <x:v>21</x:v>
      </x:c>
      <x:c r="L1" s="1" t="s">
        <x:v>22</x:v>
      </x:c>
    </x:row>
    <x:row r="2">
      <x:c r="A2" s="19" t="str">
        <x:v>001</x:v>
      </x:c>
      <x:c r="B2" s="6" t="str">
        <x:f>IF(A2="","",IFERROR(VLOOKUP(A2,Colaboradores!$A$2:$C$300,2,FALSE),""))</x:f>
        <x:v>Ana Souza</x:v>
      </x:c>
      <x:c r="C2" s="6" t="str">
        <x:f>IF(A2="","",IFERROR(VLOOKUP(A2,Colaboradores!$A$2:$C$300,3,FALSE),""))</x:f>
        <x:v>Administrativo</x:v>
      </x:c>
      <x:c r="D2" s="20" t="n">
        <x:f>TODAY()+7</x:f>
        <x:v>46308</x:v>
      </x:c>
      <x:c r="E2" s="20" t="n">
        <x:f t="shared" ref="E2:E3" si="1">D2+14</x:f>
        <x:v>46322</x:v>
      </x:c>
      <x:c r="F2" s="22" t="n">
        <x:f t="shared" ref="F2" si="2">IF(OR(D2="",E2=""),"",IF(OR(NOT(ISNUMBER(D2)),NOT(ISNUMBER(E2)),E2&lt;D2),"Verifique as datas",E2-D2+1))</x:f>
        <x:v>15</x:v>
      </x:c>
      <x:c r="G2" s="6" t="str">
        <x:v>Aprovada</x:v>
      </x:c>
      <x:c r="H2" s="6" t="str">
        <x:v>Férias</x:v>
      </x:c>
      <x:c r="I2" s="21" t="n">
        <x:f t="shared" ref="I2" si="3">IF(OR(D2="",E2=""),"",IF(OR(NOT(ISNUMBER(D2)),NOT(ISNUMBER(E2)),E2&lt;D2),"",E2+1))</x:f>
        <x:v>46323</x:v>
      </x:c>
      <x:c r="J2" s="10" t="str">
        <x:f t="shared" ref="J2" si="4">IF(OR(C2="",D2="",E2=""),"",IF(OR(NOT(ISNUMBER(D2)),NOT(ISNUMBER(E2)),E2&lt;D2),"Verifique as datas",IF(COUNTIFS($C$2:$C$500,C2,$D$2:$D$500,"&lt;="&amp;E2,$E$2:$E$500,"&gt;="&amp;D2)&gt;1,"ATENÇÃO","OK")))</x:f>
        <x:v>OK</x:v>
      </x:c>
      <x:c r="K2" s="4" t="str">
        <x:v>Exemplo</x:v>
      </x:c>
      <x:c r="L2" s="23" t="n">
        <x:f t="shared" ref="L2:L500" si="5">IF(D2="","",YEAR(D2))</x:f>
        <x:v>2026</x:v>
      </x:c>
    </x:row>
    <x:row r="3">
      <x:c r="A3" s="19" t="str">
        <x:v>002</x:v>
      </x:c>
      <x:c r="B3" s="6" t="str">
        <x:f>IF(A3="","",IFERROR(VLOOKUP(A3,Colaboradores!$A$2:$C$300,2,FALSE),""))</x:f>
        <x:v>Bruno Lima</x:v>
      </x:c>
      <x:c r="C3" s="6" t="str">
        <x:f>IF(A3="","",IFERROR(VLOOKUP(A3,Colaboradores!$A$2:$C$300,3,FALSE),""))</x:f>
        <x:v>Comercial</x:v>
      </x:c>
      <x:c r="D3" s="20" t="n">
        <x:f>TODAY()+35</x:f>
        <x:v>46336</x:v>
      </x:c>
      <x:c r="E3" s="20" t="n">
        <x:f t="shared" si="1">D3+14</x:f>
        <x:v>46350</x:v>
      </x:c>
      <x:c r="F3" s="22" t="n">
        <x:f>IF(OR(D3="",E3=""),"",IF(OR(NOT(ISNUMBER(D3)),NOT(ISNUMBER(E3)),E3&lt;D3),"Verifique as datas",E3-D3+1))</x:f>
        <x:v>15</x:v>
      </x:c>
      <x:c r="G3" s="6" t="str">
        <x:v>Planejada</x:v>
      </x:c>
      <x:c r="H3" s="6" t="str">
        <x:v>Férias</x:v>
      </x:c>
      <x:c r="I3" s="21" t="n">
        <x:f>IF(OR(D3="",E3=""),"",IF(OR(NOT(ISNUMBER(D3)),NOT(ISNUMBER(E3)),E3&lt;D3),"",E3+1))</x:f>
        <x:v>46351</x:v>
      </x:c>
      <x:c r="J3" s="10" t="str">
        <x:f>IF(OR(C3="",D3="",E3=""),"",IF(OR(NOT(ISNUMBER(D3)),NOT(ISNUMBER(E3)),E3&lt;D3),"Verifique as datas",IF(COUNTIFS($C$2:$C$500,C3,$D$2:$D$500,"&lt;="&amp;E3,$E$2:$E$500,"&gt;="&amp;D3)&gt;1,"ATENÇÃO","OK")))</x:f>
        <x:v>OK</x:v>
      </x:c>
      <x:c r="K3" s="4" t="str">
        <x:v>Exemplo</x:v>
      </x:c>
      <x:c r="L3" s="23" t="n">
        <x:f t="shared" si="5">IF(D3="","",YEAR(D3))</x:f>
        <x:v>2026</x:v>
      </x:c>
    </x:row>
    <x:row r="4">
      <x:c r="A4" s="19"/>
      <x:c r="B4" s="6" t="str">
        <x:f>IF(A4="","",IFERROR(VLOOKUP(A4,Colaboradores!$A$2:$C$300,2,FALSE),""))</x:f>
      </x:c>
      <x:c r="C4" s="6" t="str">
        <x:f>IF(A4="","",IFERROR(VLOOKUP(A4,Colaboradores!$A$2:$C$300,3,FALSE),""))</x:f>
      </x:c>
      <x:c r="D4" s="20"/>
      <x:c r="E4" s="20"/>
      <x:c r="F4" s="22" t="str">
        <x:f>IF(OR(D4="",E4=""),"",IF(OR(NOT(ISNUMBER(D4)),NOT(ISNUMBER(E4)),E4&lt;D4),"Verifique as datas",E4-D4+1))</x:f>
      </x:c>
      <x:c r="G4" s="6"/>
      <x:c r="H4" s="6"/>
      <x:c r="I4" s="21" t="str">
        <x:f>IF(OR(D4="",E4=""),"",IF(OR(NOT(ISNUMBER(D4)),NOT(ISNUMBER(E4)),E4&lt;D4),"",E4+1))</x:f>
      </x:c>
      <x:c r="J4" s="10" t="str">
        <x:f>IF(OR(C4="",D4="",E4=""),"",IF(OR(NOT(ISNUMBER(D4)),NOT(ISNUMBER(E4)),E4&lt;D4),"Verifique as datas",IF(COUNTIFS($C$2:$C$500,C4,$D$2:$D$500,"&lt;="&amp;E4,$E$2:$E$500,"&gt;="&amp;D4)&gt;1,"ATENÇÃO","OK")))</x:f>
      </x:c>
      <x:c r="K4"/>
      <x:c r="L4" s="23" t="str">
        <x:f t="shared" si="5">IF(D4="","",YEAR(D4))</x:f>
      </x:c>
    </x:row>
    <x:row r="5">
      <x:c r="A5" s="19"/>
      <x:c r="B5" s="6" t="str">
        <x:f>IF(A5="","",IFERROR(VLOOKUP(A5,Colaboradores!$A$2:$C$300,2,FALSE),""))</x:f>
      </x:c>
      <x:c r="C5" s="6" t="str">
        <x:f>IF(A5="","",IFERROR(VLOOKUP(A5,Colaboradores!$A$2:$C$300,3,FALSE),""))</x:f>
      </x:c>
      <x:c r="D5" s="20"/>
      <x:c r="E5" s="20"/>
      <x:c r="F5" s="22" t="str">
        <x:f>IF(OR(D5="",E5=""),"",IF(OR(NOT(ISNUMBER(D5)),NOT(ISNUMBER(E5)),E5&lt;D5),"Verifique as datas",E5-D5+1))</x:f>
      </x:c>
      <x:c r="G5" s="6"/>
      <x:c r="H5" s="6"/>
      <x:c r="I5" s="21" t="str">
        <x:f>IF(OR(D5="",E5=""),"",IF(OR(NOT(ISNUMBER(D5)),NOT(ISNUMBER(E5)),E5&lt;D5),"",E5+1))</x:f>
      </x:c>
      <x:c r="J5" s="10" t="str">
        <x:f>IF(OR(C5="",D5="",E5=""),"",IF(OR(NOT(ISNUMBER(D5)),NOT(ISNUMBER(E5)),E5&lt;D5),"Verifique as datas",IF(COUNTIFS($C$2:$C$500,C5,$D$2:$D$500,"&lt;="&amp;E5,$E$2:$E$500,"&gt;="&amp;D5)&gt;1,"ATENÇÃO","OK")))</x:f>
      </x:c>
      <x:c r="L5" s="23" t="str">
        <x:f t="shared" si="5">IF(D5="","",YEAR(D5))</x:f>
      </x:c>
    </x:row>
    <x:row r="6">
      <x:c r="A6" s="19"/>
      <x:c r="B6" s="6" t="str">
        <x:f>IF(A6="","",IFERROR(VLOOKUP(A6,Colaboradores!$A$2:$C$300,2,FALSE),""))</x:f>
      </x:c>
      <x:c r="C6" s="6" t="str">
        <x:f>IF(A6="","",IFERROR(VLOOKUP(A6,Colaboradores!$A$2:$C$300,3,FALSE),""))</x:f>
      </x:c>
      <x:c r="D6" s="20"/>
      <x:c r="E6" s="20"/>
      <x:c r="F6" s="22" t="str">
        <x:f>IF(OR(D6="",E6=""),"",IF(OR(NOT(ISNUMBER(D6)),NOT(ISNUMBER(E6)),E6&lt;D6),"Verifique as datas",E6-D6+1))</x:f>
      </x:c>
      <x:c r="G6" s="6"/>
      <x:c r="H6" s="6"/>
      <x:c r="I6" s="21" t="str">
        <x:f>IF(OR(D6="",E6=""),"",IF(OR(NOT(ISNUMBER(D6)),NOT(ISNUMBER(E6)),E6&lt;D6),"",E6+1))</x:f>
      </x:c>
      <x:c r="J6" s="10" t="str">
        <x:f>IF(OR(C6="",D6="",E6=""),"",IF(OR(NOT(ISNUMBER(D6)),NOT(ISNUMBER(E6)),E6&lt;D6),"Verifique as datas",IF(COUNTIFS($C$2:$C$500,C6,$D$2:$D$500,"&lt;="&amp;E6,$E$2:$E$500,"&gt;="&amp;D6)&gt;1,"ATENÇÃO","OK")))</x:f>
      </x:c>
      <x:c r="L6" s="23" t="str">
        <x:f t="shared" si="5">IF(D6="","",YEAR(D6))</x:f>
      </x:c>
    </x:row>
    <x:row r="7">
      <x:c r="A7" s="19"/>
      <x:c r="B7" s="6" t="str">
        <x:f>IF(A7="","",IFERROR(VLOOKUP(A7,Colaboradores!$A$2:$C$300,2,FALSE),""))</x:f>
      </x:c>
      <x:c r="C7" s="6" t="str">
        <x:f>IF(A7="","",IFERROR(VLOOKUP(A7,Colaboradores!$A$2:$C$300,3,FALSE),""))</x:f>
      </x:c>
      <x:c r="D7" s="20"/>
      <x:c r="E7" s="20"/>
      <x:c r="F7" s="22" t="str">
        <x:f>IF(OR(D7="",E7=""),"",IF(OR(NOT(ISNUMBER(D7)),NOT(ISNUMBER(E7)),E7&lt;D7),"Verifique as datas",E7-D7+1))</x:f>
      </x:c>
      <x:c r="G7" s="6"/>
      <x:c r="H7" s="6"/>
      <x:c r="I7" s="21" t="str">
        <x:f>IF(OR(D7="",E7=""),"",IF(OR(NOT(ISNUMBER(D7)),NOT(ISNUMBER(E7)),E7&lt;D7),"",E7+1))</x:f>
      </x:c>
      <x:c r="J7" s="10" t="str">
        <x:f>IF(OR(C7="",D7="",E7=""),"",IF(OR(NOT(ISNUMBER(D7)),NOT(ISNUMBER(E7)),E7&lt;D7),"Verifique as datas",IF(COUNTIFS($C$2:$C$500,C7,$D$2:$D$500,"&lt;="&amp;E7,$E$2:$E$500,"&gt;="&amp;D7)&gt;1,"ATENÇÃO","OK")))</x:f>
      </x:c>
      <x:c r="L7" s="23" t="str">
        <x:f t="shared" si="5">IF(D7="","",YEAR(D7))</x:f>
      </x:c>
    </x:row>
    <x:row r="8">
      <x:c r="A8" s="19"/>
      <x:c r="B8" s="6" t="str">
        <x:f>IF(A8="","",IFERROR(VLOOKUP(A8,Colaboradores!$A$2:$C$300,2,FALSE),""))</x:f>
      </x:c>
      <x:c r="C8" s="6" t="str">
        <x:f>IF(A8="","",IFERROR(VLOOKUP(A8,Colaboradores!$A$2:$C$300,3,FALSE),""))</x:f>
      </x:c>
      <x:c r="D8" s="20"/>
      <x:c r="E8" s="20"/>
      <x:c r="F8" s="22" t="str">
        <x:f>IF(OR(D8="",E8=""),"",IF(OR(NOT(ISNUMBER(D8)),NOT(ISNUMBER(E8)),E8&lt;D8),"Verifique as datas",E8-D8+1))</x:f>
      </x:c>
      <x:c r="G8" s="6"/>
      <x:c r="H8" s="6"/>
      <x:c r="I8" s="21" t="str">
        <x:f>IF(OR(D8="",E8=""),"",IF(OR(NOT(ISNUMBER(D8)),NOT(ISNUMBER(E8)),E8&lt;D8),"",E8+1))</x:f>
      </x:c>
      <x:c r="J8" s="10" t="str">
        <x:f>IF(OR(C8="",D8="",E8=""),"",IF(OR(NOT(ISNUMBER(D8)),NOT(ISNUMBER(E8)),E8&lt;D8),"Verifique as datas",IF(COUNTIFS($C$2:$C$500,C8,$D$2:$D$500,"&lt;="&amp;E8,$E$2:$E$500,"&gt;="&amp;D8)&gt;1,"ATENÇÃO","OK")))</x:f>
      </x:c>
      <x:c r="L8" s="23" t="str">
        <x:f t="shared" si="5">IF(D8="","",YEAR(D8))</x:f>
      </x:c>
    </x:row>
    <x:row r="9">
      <x:c r="A9" s="19"/>
      <x:c r="B9" s="6" t="str">
        <x:f>IF(A9="","",IFERROR(VLOOKUP(A9,Colaboradores!$A$2:$C$300,2,FALSE),""))</x:f>
      </x:c>
      <x:c r="C9" s="6" t="str">
        <x:f>IF(A9="","",IFERROR(VLOOKUP(A9,Colaboradores!$A$2:$C$300,3,FALSE),""))</x:f>
      </x:c>
      <x:c r="D9" s="20"/>
      <x:c r="E9" s="20"/>
      <x:c r="F9" s="22" t="str">
        <x:f>IF(OR(D9="",E9=""),"",IF(OR(NOT(ISNUMBER(D9)),NOT(ISNUMBER(E9)),E9&lt;D9),"Verifique as datas",E9-D9+1))</x:f>
      </x:c>
      <x:c r="G9" s="6"/>
      <x:c r="H9" s="6"/>
      <x:c r="I9" s="21" t="str">
        <x:f>IF(OR(D9="",E9=""),"",IF(OR(NOT(ISNUMBER(D9)),NOT(ISNUMBER(E9)),E9&lt;D9),"",E9+1))</x:f>
      </x:c>
      <x:c r="J9" s="10" t="str">
        <x:f>IF(OR(C9="",D9="",E9=""),"",IF(OR(NOT(ISNUMBER(D9)),NOT(ISNUMBER(E9)),E9&lt;D9),"Verifique as datas",IF(COUNTIFS($C$2:$C$500,C9,$D$2:$D$500,"&lt;="&amp;E9,$E$2:$E$500,"&gt;="&amp;D9)&gt;1,"ATENÇÃO","OK")))</x:f>
      </x:c>
      <x:c r="L9" s="23" t="str">
        <x:f t="shared" si="5">IF(D9="","",YEAR(D9))</x:f>
      </x:c>
    </x:row>
    <x:row r="10">
      <x:c r="A10" s="19"/>
      <x:c r="B10" s="6" t="str">
        <x:f>IF(A10="","",IFERROR(VLOOKUP(A10,Colaboradores!$A$2:$C$300,2,FALSE),""))</x:f>
      </x:c>
      <x:c r="C10" s="6" t="str">
        <x:f>IF(A10="","",IFERROR(VLOOKUP(A10,Colaboradores!$A$2:$C$300,3,FALSE),""))</x:f>
      </x:c>
      <x:c r="D10" s="20"/>
      <x:c r="E10" s="20"/>
      <x:c r="F10" s="22" t="str">
        <x:f>IF(OR(D10="",E10=""),"",IF(OR(NOT(ISNUMBER(D10)),NOT(ISNUMBER(E10)),E10&lt;D10),"Verifique as datas",E10-D10+1))</x:f>
      </x:c>
      <x:c r="G10" s="6"/>
      <x:c r="H10" s="6"/>
      <x:c r="I10" s="21" t="str">
        <x:f>IF(OR(D10="",E10=""),"",IF(OR(NOT(ISNUMBER(D10)),NOT(ISNUMBER(E10)),E10&lt;D10),"",E10+1))</x:f>
      </x:c>
      <x:c r="J10" s="10" t="str">
        <x:f>IF(OR(C10="",D10="",E10=""),"",IF(OR(NOT(ISNUMBER(D10)),NOT(ISNUMBER(E10)),E10&lt;D10),"Verifique as datas",IF(COUNTIFS($C$2:$C$500,C10,$D$2:$D$500,"&lt;="&amp;E10,$E$2:$E$500,"&gt;="&amp;D10)&gt;1,"ATENÇÃO","OK")))</x:f>
      </x:c>
      <x:c r="L10" s="23" t="str">
        <x:f t="shared" si="5">IF(D10="","",YEAR(D10))</x:f>
      </x:c>
    </x:row>
    <x:row r="11">
      <x:c r="A11" s="19"/>
      <x:c r="B11" s="6" t="str">
        <x:f>IF(A11="","",IFERROR(VLOOKUP(A11,Colaboradores!$A$2:$C$300,2,FALSE),""))</x:f>
      </x:c>
      <x:c r="C11" s="6" t="str">
        <x:f>IF(A11="","",IFERROR(VLOOKUP(A11,Colaboradores!$A$2:$C$300,3,FALSE),""))</x:f>
      </x:c>
      <x:c r="D11" s="20"/>
      <x:c r="E11" s="20"/>
      <x:c r="F11" s="22" t="str">
        <x:f>IF(OR(D11="",E11=""),"",IF(OR(NOT(ISNUMBER(D11)),NOT(ISNUMBER(E11)),E11&lt;D11),"Verifique as datas",E11-D11+1))</x:f>
      </x:c>
      <x:c r="G11" s="6"/>
      <x:c r="H11" s="6"/>
      <x:c r="I11" s="21" t="str">
        <x:f>IF(OR(D11="",E11=""),"",IF(OR(NOT(ISNUMBER(D11)),NOT(ISNUMBER(E11)),E11&lt;D11),"",E11+1))</x:f>
      </x:c>
      <x:c r="J11" s="10" t="str">
        <x:f>IF(OR(C11="",D11="",E11=""),"",IF(OR(NOT(ISNUMBER(D11)),NOT(ISNUMBER(E11)),E11&lt;D11),"Verifique as datas",IF(COUNTIFS($C$2:$C$500,C11,$D$2:$D$500,"&lt;="&amp;E11,$E$2:$E$500,"&gt;="&amp;D11)&gt;1,"ATENÇÃO","OK")))</x:f>
      </x:c>
      <x:c r="L11" s="23" t="str">
        <x:f t="shared" si="5">IF(D11="","",YEAR(D11))</x:f>
      </x:c>
    </x:row>
    <x:row r="12">
      <x:c r="A12" s="19"/>
      <x:c r="B12" s="6" t="str">
        <x:f>IF(A12="","",IFERROR(VLOOKUP(A12,Colaboradores!$A$2:$C$300,2,FALSE),""))</x:f>
      </x:c>
      <x:c r="C12" s="6" t="str">
        <x:f>IF(A12="","",IFERROR(VLOOKUP(A12,Colaboradores!$A$2:$C$300,3,FALSE),""))</x:f>
      </x:c>
      <x:c r="D12" s="20"/>
      <x:c r="E12" s="20"/>
      <x:c r="F12" s="22" t="str">
        <x:f>IF(OR(D12="",E12=""),"",IF(OR(NOT(ISNUMBER(D12)),NOT(ISNUMBER(E12)),E12&lt;D12),"Verifique as datas",E12-D12+1))</x:f>
      </x:c>
      <x:c r="G12" s="6"/>
      <x:c r="H12" s="6"/>
      <x:c r="I12" s="21" t="str">
        <x:f>IF(OR(D12="",E12=""),"",IF(OR(NOT(ISNUMBER(D12)),NOT(ISNUMBER(E12)),E12&lt;D12),"",E12+1))</x:f>
      </x:c>
      <x:c r="J12" s="10" t="str">
        <x:f>IF(OR(C12="",D12="",E12=""),"",IF(OR(NOT(ISNUMBER(D12)),NOT(ISNUMBER(E12)),E12&lt;D12),"Verifique as datas",IF(COUNTIFS($C$2:$C$500,C12,$D$2:$D$500,"&lt;="&amp;E12,$E$2:$E$500,"&gt;="&amp;D12)&gt;1,"ATENÇÃO","OK")))</x:f>
      </x:c>
      <x:c r="L12" s="23" t="str">
        <x:f t="shared" si="5">IF(D12="","",YEAR(D12))</x:f>
      </x:c>
    </x:row>
    <x:row r="13">
      <x:c r="A13" s="19"/>
      <x:c r="B13" s="6" t="str">
        <x:f>IF(A13="","",IFERROR(VLOOKUP(A13,Colaboradores!$A$2:$C$300,2,FALSE),""))</x:f>
      </x:c>
      <x:c r="C13" s="6" t="str">
        <x:f>IF(A13="","",IFERROR(VLOOKUP(A13,Colaboradores!$A$2:$C$300,3,FALSE),""))</x:f>
      </x:c>
      <x:c r="D13" s="20"/>
      <x:c r="E13" s="20"/>
      <x:c r="F13" s="22" t="str">
        <x:f>IF(OR(D13="",E13=""),"",IF(OR(NOT(ISNUMBER(D13)),NOT(ISNUMBER(E13)),E13&lt;D13),"Verifique as datas",E13-D13+1))</x:f>
      </x:c>
      <x:c r="G13" s="6"/>
      <x:c r="H13" s="6"/>
      <x:c r="I13" s="21" t="str">
        <x:f>IF(OR(D13="",E13=""),"",IF(OR(NOT(ISNUMBER(D13)),NOT(ISNUMBER(E13)),E13&lt;D13),"",E13+1))</x:f>
      </x:c>
      <x:c r="J13" s="10" t="str">
        <x:f>IF(OR(C13="",D13="",E13=""),"",IF(OR(NOT(ISNUMBER(D13)),NOT(ISNUMBER(E13)),E13&lt;D13),"Verifique as datas",IF(COUNTIFS($C$2:$C$500,C13,$D$2:$D$500,"&lt;="&amp;E13,$E$2:$E$500,"&gt;="&amp;D13)&gt;1,"ATENÇÃO","OK")))</x:f>
      </x:c>
      <x:c r="L13" s="23" t="str">
        <x:f t="shared" si="5">IF(D13="","",YEAR(D13))</x:f>
      </x:c>
    </x:row>
    <x:row r="14">
      <x:c r="A14" s="19"/>
      <x:c r="B14" s="6" t="str">
        <x:f>IF(A14="","",IFERROR(VLOOKUP(A14,Colaboradores!$A$2:$C$300,2,FALSE),""))</x:f>
      </x:c>
      <x:c r="C14" s="6" t="str">
        <x:f>IF(A14="","",IFERROR(VLOOKUP(A14,Colaboradores!$A$2:$C$300,3,FALSE),""))</x:f>
      </x:c>
      <x:c r="D14" s="20"/>
      <x:c r="E14" s="20"/>
      <x:c r="F14" s="22" t="str">
        <x:f>IF(OR(D14="",E14=""),"",IF(OR(NOT(ISNUMBER(D14)),NOT(ISNUMBER(E14)),E14&lt;D14),"Verifique as datas",E14-D14+1))</x:f>
      </x:c>
      <x:c r="G14" s="6"/>
      <x:c r="H14" s="6"/>
      <x:c r="I14" s="21" t="str">
        <x:f>IF(OR(D14="",E14=""),"",IF(OR(NOT(ISNUMBER(D14)),NOT(ISNUMBER(E14)),E14&lt;D14),"",E14+1))</x:f>
      </x:c>
      <x:c r="J14" s="10" t="str">
        <x:f>IF(OR(C14="",D14="",E14=""),"",IF(OR(NOT(ISNUMBER(D14)),NOT(ISNUMBER(E14)),E14&lt;D14),"Verifique as datas",IF(COUNTIFS($C$2:$C$500,C14,$D$2:$D$500,"&lt;="&amp;E14,$E$2:$E$500,"&gt;="&amp;D14)&gt;1,"ATENÇÃO","OK")))</x:f>
      </x:c>
      <x:c r="L14" s="23" t="str">
        <x:f t="shared" si="5">IF(D14="","",YEAR(D14))</x:f>
      </x:c>
    </x:row>
    <x:row r="15">
      <x:c r="A15" s="19"/>
      <x:c r="B15" s="6" t="str">
        <x:f>IF(A15="","",IFERROR(VLOOKUP(A15,Colaboradores!$A$2:$C$300,2,FALSE),""))</x:f>
      </x:c>
      <x:c r="C15" s="6" t="str">
        <x:f>IF(A15="","",IFERROR(VLOOKUP(A15,Colaboradores!$A$2:$C$300,3,FALSE),""))</x:f>
      </x:c>
      <x:c r="D15" s="20"/>
      <x:c r="E15" s="20"/>
      <x:c r="F15" s="22" t="str">
        <x:f>IF(OR(D15="",E15=""),"",IF(OR(NOT(ISNUMBER(D15)),NOT(ISNUMBER(E15)),E15&lt;D15),"Verifique as datas",E15-D15+1))</x:f>
      </x:c>
      <x:c r="G15" s="6"/>
      <x:c r="H15" s="6"/>
      <x:c r="I15" s="21" t="str">
        <x:f>IF(OR(D15="",E15=""),"",IF(OR(NOT(ISNUMBER(D15)),NOT(ISNUMBER(E15)),E15&lt;D15),"",E15+1))</x:f>
      </x:c>
      <x:c r="J15" s="10" t="str">
        <x:f>IF(OR(C15="",D15="",E15=""),"",IF(OR(NOT(ISNUMBER(D15)),NOT(ISNUMBER(E15)),E15&lt;D15),"Verifique as datas",IF(COUNTIFS($C$2:$C$500,C15,$D$2:$D$500,"&lt;="&amp;E15,$E$2:$E$500,"&gt;="&amp;D15)&gt;1,"ATENÇÃO","OK")))</x:f>
      </x:c>
      <x:c r="L15" s="23" t="str">
        <x:f t="shared" si="5">IF(D15="","",YEAR(D15))</x:f>
      </x:c>
    </x:row>
    <x:row r="16">
      <x:c r="A16" s="19"/>
      <x:c r="B16" s="6" t="str">
        <x:f>IF(A16="","",IFERROR(VLOOKUP(A16,Colaboradores!$A$2:$C$300,2,FALSE),""))</x:f>
      </x:c>
      <x:c r="C16" s="6" t="str">
        <x:f>IF(A16="","",IFERROR(VLOOKUP(A16,Colaboradores!$A$2:$C$300,3,FALSE),""))</x:f>
      </x:c>
      <x:c r="D16" s="20"/>
      <x:c r="E16" s="20"/>
      <x:c r="F16" s="22" t="str">
        <x:f>IF(OR(D16="",E16=""),"",IF(OR(NOT(ISNUMBER(D16)),NOT(ISNUMBER(E16)),E16&lt;D16),"Verifique as datas",E16-D16+1))</x:f>
      </x:c>
      <x:c r="G16" s="6"/>
      <x:c r="H16" s="6"/>
      <x:c r="I16" s="21" t="str">
        <x:f>IF(OR(D16="",E16=""),"",IF(OR(NOT(ISNUMBER(D16)),NOT(ISNUMBER(E16)),E16&lt;D16),"",E16+1))</x:f>
      </x:c>
      <x:c r="J16" s="10" t="str">
        <x:f>IF(OR(C16="",D16="",E16=""),"",IF(OR(NOT(ISNUMBER(D16)),NOT(ISNUMBER(E16)),E16&lt;D16),"Verifique as datas",IF(COUNTIFS($C$2:$C$500,C16,$D$2:$D$500,"&lt;="&amp;E16,$E$2:$E$500,"&gt;="&amp;D16)&gt;1,"ATENÇÃO","OK")))</x:f>
      </x:c>
      <x:c r="L16" s="23" t="str">
        <x:f t="shared" si="5">IF(D16="","",YEAR(D16))</x:f>
      </x:c>
    </x:row>
    <x:row r="17">
      <x:c r="A17" s="19"/>
      <x:c r="B17" s="6" t="str">
        <x:f>IF(A17="","",IFERROR(VLOOKUP(A17,Colaboradores!$A$2:$C$300,2,FALSE),""))</x:f>
      </x:c>
      <x:c r="C17" s="6" t="str">
        <x:f>IF(A17="","",IFERROR(VLOOKUP(A17,Colaboradores!$A$2:$C$300,3,FALSE),""))</x:f>
      </x:c>
      <x:c r="D17" s="20"/>
      <x:c r="E17" s="20"/>
      <x:c r="F17" s="22" t="str">
        <x:f>IF(OR(D17="",E17=""),"",IF(OR(NOT(ISNUMBER(D17)),NOT(ISNUMBER(E17)),E17&lt;D17),"Verifique as datas",E17-D17+1))</x:f>
      </x:c>
      <x:c r="G17" s="6"/>
      <x:c r="H17" s="6"/>
      <x:c r="I17" s="21" t="str">
        <x:f>IF(OR(D17="",E17=""),"",IF(OR(NOT(ISNUMBER(D17)),NOT(ISNUMBER(E17)),E17&lt;D17),"",E17+1))</x:f>
      </x:c>
      <x:c r="J17" s="10" t="str">
        <x:f>IF(OR(C17="",D17="",E17=""),"",IF(OR(NOT(ISNUMBER(D17)),NOT(ISNUMBER(E17)),E17&lt;D17),"Verifique as datas",IF(COUNTIFS($C$2:$C$500,C17,$D$2:$D$500,"&lt;="&amp;E17,$E$2:$E$500,"&gt;="&amp;D17)&gt;1,"ATENÇÃO","OK")))</x:f>
      </x:c>
      <x:c r="L17" s="23" t="str">
        <x:f t="shared" si="5">IF(D17="","",YEAR(D17))</x:f>
      </x:c>
    </x:row>
    <x:row r="18">
      <x:c r="A18" s="19"/>
      <x:c r="B18" s="6" t="str">
        <x:f>IF(A18="","",IFERROR(VLOOKUP(A18,Colaboradores!$A$2:$C$300,2,FALSE),""))</x:f>
      </x:c>
      <x:c r="C18" s="6" t="str">
        <x:f>IF(A18="","",IFERROR(VLOOKUP(A18,Colaboradores!$A$2:$C$300,3,FALSE),""))</x:f>
      </x:c>
      <x:c r="D18" s="20"/>
      <x:c r="E18" s="20"/>
      <x:c r="F18" s="22" t="str">
        <x:f>IF(OR(D18="",E18=""),"",IF(OR(NOT(ISNUMBER(D18)),NOT(ISNUMBER(E18)),E18&lt;D18),"Verifique as datas",E18-D18+1))</x:f>
      </x:c>
      <x:c r="G18" s="6"/>
      <x:c r="H18" s="6"/>
      <x:c r="I18" s="21" t="str">
        <x:f>IF(OR(D18="",E18=""),"",IF(OR(NOT(ISNUMBER(D18)),NOT(ISNUMBER(E18)),E18&lt;D18),"",E18+1))</x:f>
      </x:c>
      <x:c r="J18" s="10" t="str">
        <x:f>IF(OR(C18="",D18="",E18=""),"",IF(OR(NOT(ISNUMBER(D18)),NOT(ISNUMBER(E18)),E18&lt;D18),"Verifique as datas",IF(COUNTIFS($C$2:$C$500,C18,$D$2:$D$500,"&lt;="&amp;E18,$E$2:$E$500,"&gt;="&amp;D18)&gt;1,"ATENÇÃO","OK")))</x:f>
      </x:c>
      <x:c r="L18" s="23" t="str">
        <x:f t="shared" si="5">IF(D18="","",YEAR(D18))</x:f>
      </x:c>
    </x:row>
    <x:row r="19">
      <x:c r="A19" s="19"/>
      <x:c r="B19" s="6" t="str">
        <x:f>IF(A19="","",IFERROR(VLOOKUP(A19,Colaboradores!$A$2:$C$300,2,FALSE),""))</x:f>
      </x:c>
      <x:c r="C19" s="6" t="str">
        <x:f>IF(A19="","",IFERROR(VLOOKUP(A19,Colaboradores!$A$2:$C$300,3,FALSE),""))</x:f>
      </x:c>
      <x:c r="D19" s="20"/>
      <x:c r="E19" s="20"/>
      <x:c r="F19" s="22" t="str">
        <x:f>IF(OR(D19="",E19=""),"",IF(OR(NOT(ISNUMBER(D19)),NOT(ISNUMBER(E19)),E19&lt;D19),"Verifique as datas",E19-D19+1))</x:f>
      </x:c>
      <x:c r="G19" s="6"/>
      <x:c r="H19" s="6"/>
      <x:c r="I19" s="21" t="str">
        <x:f>IF(OR(D19="",E19=""),"",IF(OR(NOT(ISNUMBER(D19)),NOT(ISNUMBER(E19)),E19&lt;D19),"",E19+1))</x:f>
      </x:c>
      <x:c r="J19" s="10" t="str">
        <x:f>IF(OR(C19="",D19="",E19=""),"",IF(OR(NOT(ISNUMBER(D19)),NOT(ISNUMBER(E19)),E19&lt;D19),"Verifique as datas",IF(COUNTIFS($C$2:$C$500,C19,$D$2:$D$500,"&lt;="&amp;E19,$E$2:$E$500,"&gt;="&amp;D19)&gt;1,"ATENÇÃO","OK")))</x:f>
      </x:c>
      <x:c r="L19" s="23" t="str">
        <x:f t="shared" si="5">IF(D19="","",YEAR(D19))</x:f>
      </x:c>
    </x:row>
    <x:row r="20">
      <x:c r="A20" s="19"/>
      <x:c r="B20" s="6" t="str">
        <x:f>IF(A20="","",IFERROR(VLOOKUP(A20,Colaboradores!$A$2:$C$300,2,FALSE),""))</x:f>
      </x:c>
      <x:c r="C20" s="6" t="str">
        <x:f>IF(A20="","",IFERROR(VLOOKUP(A20,Colaboradores!$A$2:$C$300,3,FALSE),""))</x:f>
      </x:c>
      <x:c r="D20" s="20"/>
      <x:c r="E20" s="20"/>
      <x:c r="F20" s="22" t="str">
        <x:f>IF(OR(D20="",E20=""),"",IF(OR(NOT(ISNUMBER(D20)),NOT(ISNUMBER(E20)),E20&lt;D20),"Verifique as datas",E20-D20+1))</x:f>
      </x:c>
      <x:c r="G20" s="6"/>
      <x:c r="H20" s="6"/>
      <x:c r="I20" s="21" t="str">
        <x:f>IF(OR(D20="",E20=""),"",IF(OR(NOT(ISNUMBER(D20)),NOT(ISNUMBER(E20)),E20&lt;D20),"",E20+1))</x:f>
      </x:c>
      <x:c r="J20" s="10" t="str">
        <x:f>IF(OR(C20="",D20="",E20=""),"",IF(OR(NOT(ISNUMBER(D20)),NOT(ISNUMBER(E20)),E20&lt;D20),"Verifique as datas",IF(COUNTIFS($C$2:$C$500,C20,$D$2:$D$500,"&lt;="&amp;E20,$E$2:$E$500,"&gt;="&amp;D20)&gt;1,"ATENÇÃO","OK")))</x:f>
      </x:c>
      <x:c r="L20" s="23" t="str">
        <x:f t="shared" si="5">IF(D20="","",YEAR(D20))</x:f>
      </x:c>
    </x:row>
    <x:row r="21">
      <x:c r="A21" s="19"/>
      <x:c r="B21" s="6" t="str">
        <x:f>IF(A21="","",IFERROR(VLOOKUP(A21,Colaboradores!$A$2:$C$300,2,FALSE),""))</x:f>
      </x:c>
      <x:c r="C21" s="6" t="str">
        <x:f>IF(A21="","",IFERROR(VLOOKUP(A21,Colaboradores!$A$2:$C$300,3,FALSE),""))</x:f>
      </x:c>
      <x:c r="D21" s="20"/>
      <x:c r="E21" s="20"/>
      <x:c r="F21" s="22" t="str">
        <x:f>IF(OR(D21="",E21=""),"",IF(OR(NOT(ISNUMBER(D21)),NOT(ISNUMBER(E21)),E21&lt;D21),"Verifique as datas",E21-D21+1))</x:f>
      </x:c>
      <x:c r="G21" s="6"/>
      <x:c r="H21" s="6"/>
      <x:c r="I21" s="21" t="str">
        <x:f>IF(OR(D21="",E21=""),"",IF(OR(NOT(ISNUMBER(D21)),NOT(ISNUMBER(E21)),E21&lt;D21),"",E21+1))</x:f>
      </x:c>
      <x:c r="J21" s="10" t="str">
        <x:f>IF(OR(C21="",D21="",E21=""),"",IF(OR(NOT(ISNUMBER(D21)),NOT(ISNUMBER(E21)),E21&lt;D21),"Verifique as datas",IF(COUNTIFS($C$2:$C$500,C21,$D$2:$D$500,"&lt;="&amp;E21,$E$2:$E$500,"&gt;="&amp;D21)&gt;1,"ATENÇÃO","OK")))</x:f>
      </x:c>
      <x:c r="L21" s="23" t="str">
        <x:f t="shared" si="5">IF(D21="","",YEAR(D21))</x:f>
      </x:c>
    </x:row>
    <x:row r="22">
      <x:c r="A22" s="19"/>
      <x:c r="B22" s="6" t="str">
        <x:f>IF(A22="","",IFERROR(VLOOKUP(A22,Colaboradores!$A$2:$C$300,2,FALSE),""))</x:f>
      </x:c>
      <x:c r="C22" s="6" t="str">
        <x:f>IF(A22="","",IFERROR(VLOOKUP(A22,Colaboradores!$A$2:$C$300,3,FALSE),""))</x:f>
      </x:c>
      <x:c r="D22" s="20"/>
      <x:c r="E22" s="20"/>
      <x:c r="F22" s="22" t="str">
        <x:f>IF(OR(D22="",E22=""),"",IF(OR(NOT(ISNUMBER(D22)),NOT(ISNUMBER(E22)),E22&lt;D22),"Verifique as datas",E22-D22+1))</x:f>
      </x:c>
      <x:c r="G22" s="6"/>
      <x:c r="H22" s="6"/>
      <x:c r="I22" s="21" t="str">
        <x:f>IF(OR(D22="",E22=""),"",IF(OR(NOT(ISNUMBER(D22)),NOT(ISNUMBER(E22)),E22&lt;D22),"",E22+1))</x:f>
      </x:c>
      <x:c r="J22" s="10" t="str">
        <x:f>IF(OR(C22="",D22="",E22=""),"",IF(OR(NOT(ISNUMBER(D22)),NOT(ISNUMBER(E22)),E22&lt;D22),"Verifique as datas",IF(COUNTIFS($C$2:$C$500,C22,$D$2:$D$500,"&lt;="&amp;E22,$E$2:$E$500,"&gt;="&amp;D22)&gt;1,"ATENÇÃO","OK")))</x:f>
      </x:c>
      <x:c r="L22" s="23" t="str">
        <x:f t="shared" si="5">IF(D22="","",YEAR(D22))</x:f>
      </x:c>
    </x:row>
    <x:row r="23">
      <x:c r="A23" s="19"/>
      <x:c r="B23" s="6" t="str">
        <x:f>IF(A23="","",IFERROR(VLOOKUP(A23,Colaboradores!$A$2:$C$300,2,FALSE),""))</x:f>
      </x:c>
      <x:c r="C23" s="6" t="str">
        <x:f>IF(A23="","",IFERROR(VLOOKUP(A23,Colaboradores!$A$2:$C$300,3,FALSE),""))</x:f>
      </x:c>
      <x:c r="D23" s="20"/>
      <x:c r="E23" s="20"/>
      <x:c r="F23" s="22" t="str">
        <x:f>IF(OR(D23="",E23=""),"",IF(OR(NOT(ISNUMBER(D23)),NOT(ISNUMBER(E23)),E23&lt;D23),"Verifique as datas",E23-D23+1))</x:f>
      </x:c>
      <x:c r="G23" s="6"/>
      <x:c r="H23" s="6"/>
      <x:c r="I23" s="21" t="str">
        <x:f>IF(OR(D23="",E23=""),"",IF(OR(NOT(ISNUMBER(D23)),NOT(ISNUMBER(E23)),E23&lt;D23),"",E23+1))</x:f>
      </x:c>
      <x:c r="J23" s="10" t="str">
        <x:f>IF(OR(C23="",D23="",E23=""),"",IF(OR(NOT(ISNUMBER(D23)),NOT(ISNUMBER(E23)),E23&lt;D23),"Verifique as datas",IF(COUNTIFS($C$2:$C$500,C23,$D$2:$D$500,"&lt;="&amp;E23,$E$2:$E$500,"&gt;="&amp;D23)&gt;1,"ATENÇÃO","OK")))</x:f>
      </x:c>
      <x:c r="L23" s="23" t="str">
        <x:f t="shared" si="5">IF(D23="","",YEAR(D23))</x:f>
      </x:c>
    </x:row>
    <x:row r="24">
      <x:c r="A24" s="19"/>
      <x:c r="B24" s="6" t="str">
        <x:f>IF(A24="","",IFERROR(VLOOKUP(A24,Colaboradores!$A$2:$C$300,2,FALSE),""))</x:f>
      </x:c>
      <x:c r="C24" s="6" t="str">
        <x:f>IF(A24="","",IFERROR(VLOOKUP(A24,Colaboradores!$A$2:$C$300,3,FALSE),""))</x:f>
      </x:c>
      <x:c r="D24" s="20"/>
      <x:c r="E24" s="20"/>
      <x:c r="F24" s="22" t="str">
        <x:f>IF(OR(D24="",E24=""),"",IF(OR(NOT(ISNUMBER(D24)),NOT(ISNUMBER(E24)),E24&lt;D24),"Verifique as datas",E24-D24+1))</x:f>
      </x:c>
      <x:c r="G24" s="6"/>
      <x:c r="H24" s="6"/>
      <x:c r="I24" s="21" t="str">
        <x:f>IF(OR(D24="",E24=""),"",IF(OR(NOT(ISNUMBER(D24)),NOT(ISNUMBER(E24)),E24&lt;D24),"",E24+1))</x:f>
      </x:c>
      <x:c r="J24" s="10" t="str">
        <x:f>IF(OR(C24="",D24="",E24=""),"",IF(OR(NOT(ISNUMBER(D24)),NOT(ISNUMBER(E24)),E24&lt;D24),"Verifique as datas",IF(COUNTIFS($C$2:$C$500,C24,$D$2:$D$500,"&lt;="&amp;E24,$E$2:$E$500,"&gt;="&amp;D24)&gt;1,"ATENÇÃO","OK")))</x:f>
      </x:c>
      <x:c r="L24" s="23" t="str">
        <x:f t="shared" si="5">IF(D24="","",YEAR(D24))</x:f>
      </x:c>
    </x:row>
    <x:row r="25">
      <x:c r="A25" s="19"/>
      <x:c r="B25" s="6" t="str">
        <x:f>IF(A25="","",IFERROR(VLOOKUP(A25,Colaboradores!$A$2:$C$300,2,FALSE),""))</x:f>
      </x:c>
      <x:c r="C25" s="6" t="str">
        <x:f>IF(A25="","",IFERROR(VLOOKUP(A25,Colaboradores!$A$2:$C$300,3,FALSE),""))</x:f>
      </x:c>
      <x:c r="D25" s="20"/>
      <x:c r="E25" s="20"/>
      <x:c r="F25" s="22" t="str">
        <x:f>IF(OR(D25="",E25=""),"",IF(OR(NOT(ISNUMBER(D25)),NOT(ISNUMBER(E25)),E25&lt;D25),"Verifique as datas",E25-D25+1))</x:f>
      </x:c>
      <x:c r="G25" s="6"/>
      <x:c r="H25" s="6"/>
      <x:c r="I25" s="21" t="str">
        <x:f>IF(OR(D25="",E25=""),"",IF(OR(NOT(ISNUMBER(D25)),NOT(ISNUMBER(E25)),E25&lt;D25),"",E25+1))</x:f>
      </x:c>
      <x:c r="J25" s="10" t="str">
        <x:f>IF(OR(C25="",D25="",E25=""),"",IF(OR(NOT(ISNUMBER(D25)),NOT(ISNUMBER(E25)),E25&lt;D25),"Verifique as datas",IF(COUNTIFS($C$2:$C$500,C25,$D$2:$D$500,"&lt;="&amp;E25,$E$2:$E$500,"&gt;="&amp;D25)&gt;1,"ATENÇÃO","OK")))</x:f>
      </x:c>
      <x:c r="L25" s="23" t="str">
        <x:f t="shared" si="5">IF(D25="","",YEAR(D25))</x:f>
      </x:c>
    </x:row>
    <x:row r="26">
      <x:c r="A26" s="19"/>
      <x:c r="B26" s="6" t="str">
        <x:f>IF(A26="","",IFERROR(VLOOKUP(A26,Colaboradores!$A$2:$C$300,2,FALSE),""))</x:f>
      </x:c>
      <x:c r="C26" s="6" t="str">
        <x:f>IF(A26="","",IFERROR(VLOOKUP(A26,Colaboradores!$A$2:$C$300,3,FALSE),""))</x:f>
      </x:c>
      <x:c r="D26" s="20"/>
      <x:c r="E26" s="20"/>
      <x:c r="F26" s="22" t="str">
        <x:f>IF(OR(D26="",E26=""),"",IF(OR(NOT(ISNUMBER(D26)),NOT(ISNUMBER(E26)),E26&lt;D26),"Verifique as datas",E26-D26+1))</x:f>
      </x:c>
      <x:c r="G26" s="6"/>
      <x:c r="H26" s="6"/>
      <x:c r="I26" s="21" t="str">
        <x:f>IF(OR(D26="",E26=""),"",IF(OR(NOT(ISNUMBER(D26)),NOT(ISNUMBER(E26)),E26&lt;D26),"",E26+1))</x:f>
      </x:c>
      <x:c r="J26" s="10" t="str">
        <x:f>IF(OR(C26="",D26="",E26=""),"",IF(OR(NOT(ISNUMBER(D26)),NOT(ISNUMBER(E26)),E26&lt;D26),"Verifique as datas",IF(COUNTIFS($C$2:$C$500,C26,$D$2:$D$500,"&lt;="&amp;E26,$E$2:$E$500,"&gt;="&amp;D26)&gt;1,"ATENÇÃO","OK")))</x:f>
      </x:c>
      <x:c r="L26" s="23" t="str">
        <x:f t="shared" si="5">IF(D26="","",YEAR(D26))</x:f>
      </x:c>
    </x:row>
    <x:row r="27">
      <x:c r="A27" s="19"/>
      <x:c r="B27" s="6" t="str">
        <x:f>IF(A27="","",IFERROR(VLOOKUP(A27,Colaboradores!$A$2:$C$300,2,FALSE),""))</x:f>
      </x:c>
      <x:c r="C27" s="6" t="str">
        <x:f>IF(A27="","",IFERROR(VLOOKUP(A27,Colaboradores!$A$2:$C$300,3,FALSE),""))</x:f>
      </x:c>
      <x:c r="D27" s="20"/>
      <x:c r="E27" s="20"/>
      <x:c r="F27" s="22" t="str">
        <x:f>IF(OR(D27="",E27=""),"",IF(OR(NOT(ISNUMBER(D27)),NOT(ISNUMBER(E27)),E27&lt;D27),"Verifique as datas",E27-D27+1))</x:f>
      </x:c>
      <x:c r="G27" s="6"/>
      <x:c r="H27" s="6"/>
      <x:c r="I27" s="21" t="str">
        <x:f>IF(OR(D27="",E27=""),"",IF(OR(NOT(ISNUMBER(D27)),NOT(ISNUMBER(E27)),E27&lt;D27),"",E27+1))</x:f>
      </x:c>
      <x:c r="J27" s="10" t="str">
        <x:f>IF(OR(C27="",D27="",E27=""),"",IF(OR(NOT(ISNUMBER(D27)),NOT(ISNUMBER(E27)),E27&lt;D27),"Verifique as datas",IF(COUNTIFS($C$2:$C$500,C27,$D$2:$D$500,"&lt;="&amp;E27,$E$2:$E$500,"&gt;="&amp;D27)&gt;1,"ATENÇÃO","OK")))</x:f>
      </x:c>
      <x:c r="L27" s="23" t="str">
        <x:f t="shared" si="5">IF(D27="","",YEAR(D27))</x:f>
      </x:c>
    </x:row>
    <x:row r="28">
      <x:c r="A28" s="19"/>
      <x:c r="B28" s="6" t="str">
        <x:f>IF(A28="","",IFERROR(VLOOKUP(A28,Colaboradores!$A$2:$C$300,2,FALSE),""))</x:f>
      </x:c>
      <x:c r="C28" s="6" t="str">
        <x:f>IF(A28="","",IFERROR(VLOOKUP(A28,Colaboradores!$A$2:$C$300,3,FALSE),""))</x:f>
      </x:c>
      <x:c r="D28" s="20"/>
      <x:c r="E28" s="20"/>
      <x:c r="F28" s="22" t="str">
        <x:f>IF(OR(D28="",E28=""),"",IF(OR(NOT(ISNUMBER(D28)),NOT(ISNUMBER(E28)),E28&lt;D28),"Verifique as datas",E28-D28+1))</x:f>
      </x:c>
      <x:c r="G28" s="6"/>
      <x:c r="H28" s="6"/>
      <x:c r="I28" s="21" t="str">
        <x:f>IF(OR(D28="",E28=""),"",IF(OR(NOT(ISNUMBER(D28)),NOT(ISNUMBER(E28)),E28&lt;D28),"",E28+1))</x:f>
      </x:c>
      <x:c r="J28" s="10" t="str">
        <x:f>IF(OR(C28="",D28="",E28=""),"",IF(OR(NOT(ISNUMBER(D28)),NOT(ISNUMBER(E28)),E28&lt;D28),"Verifique as datas",IF(COUNTIFS($C$2:$C$500,C28,$D$2:$D$500,"&lt;="&amp;E28,$E$2:$E$500,"&gt;="&amp;D28)&gt;1,"ATENÇÃO","OK")))</x:f>
      </x:c>
      <x:c r="L28" s="23" t="str">
        <x:f t="shared" si="5">IF(D28="","",YEAR(D28))</x:f>
      </x:c>
    </x:row>
    <x:row r="29">
      <x:c r="A29" s="19"/>
      <x:c r="B29" s="6" t="str">
        <x:f>IF(A29="","",IFERROR(VLOOKUP(A29,Colaboradores!$A$2:$C$300,2,FALSE),""))</x:f>
      </x:c>
      <x:c r="C29" s="6" t="str">
        <x:f>IF(A29="","",IFERROR(VLOOKUP(A29,Colaboradores!$A$2:$C$300,3,FALSE),""))</x:f>
      </x:c>
      <x:c r="D29" s="20"/>
      <x:c r="E29" s="20"/>
      <x:c r="F29" s="22" t="str">
        <x:f>IF(OR(D29="",E29=""),"",IF(OR(NOT(ISNUMBER(D29)),NOT(ISNUMBER(E29)),E29&lt;D29),"Verifique as datas",E29-D29+1))</x:f>
      </x:c>
      <x:c r="G29" s="6"/>
      <x:c r="H29" s="6"/>
      <x:c r="I29" s="21" t="str">
        <x:f>IF(OR(D29="",E29=""),"",IF(OR(NOT(ISNUMBER(D29)),NOT(ISNUMBER(E29)),E29&lt;D29),"",E29+1))</x:f>
      </x:c>
      <x:c r="J29" s="10" t="str">
        <x:f>IF(OR(C29="",D29="",E29=""),"",IF(OR(NOT(ISNUMBER(D29)),NOT(ISNUMBER(E29)),E29&lt;D29),"Verifique as datas",IF(COUNTIFS($C$2:$C$500,C29,$D$2:$D$500,"&lt;="&amp;E29,$E$2:$E$500,"&gt;="&amp;D29)&gt;1,"ATENÇÃO","OK")))</x:f>
      </x:c>
      <x:c r="L29" s="23" t="str">
        <x:f t="shared" si="5">IF(D29="","",YEAR(D29))</x:f>
      </x:c>
    </x:row>
    <x:row r="30">
      <x:c r="A30" s="19"/>
      <x:c r="B30" s="6" t="str">
        <x:f>IF(A30="","",IFERROR(VLOOKUP(A30,Colaboradores!$A$2:$C$300,2,FALSE),""))</x:f>
      </x:c>
      <x:c r="C30" s="6" t="str">
        <x:f>IF(A30="","",IFERROR(VLOOKUP(A30,Colaboradores!$A$2:$C$300,3,FALSE),""))</x:f>
      </x:c>
      <x:c r="D30" s="20"/>
      <x:c r="E30" s="20"/>
      <x:c r="F30" s="22" t="str">
        <x:f>IF(OR(D30="",E30=""),"",IF(OR(NOT(ISNUMBER(D30)),NOT(ISNUMBER(E30)),E30&lt;D30),"Verifique as datas",E30-D30+1))</x:f>
      </x:c>
      <x:c r="G30" s="6"/>
      <x:c r="H30" s="6"/>
      <x:c r="I30" s="21" t="str">
        <x:f>IF(OR(D30="",E30=""),"",IF(OR(NOT(ISNUMBER(D30)),NOT(ISNUMBER(E30)),E30&lt;D30),"",E30+1))</x:f>
      </x:c>
      <x:c r="J30" s="10" t="str">
        <x:f>IF(OR(C30="",D30="",E30=""),"",IF(OR(NOT(ISNUMBER(D30)),NOT(ISNUMBER(E30)),E30&lt;D30),"Verifique as datas",IF(COUNTIFS($C$2:$C$500,C30,$D$2:$D$500,"&lt;="&amp;E30,$E$2:$E$500,"&gt;="&amp;D30)&gt;1,"ATENÇÃO","OK")))</x:f>
      </x:c>
      <x:c r="L30" s="23" t="str">
        <x:f t="shared" si="5">IF(D30="","",YEAR(D30))</x:f>
      </x:c>
    </x:row>
    <x:row r="31">
      <x:c r="A31" s="19"/>
      <x:c r="B31" s="6" t="str">
        <x:f>IF(A31="","",IFERROR(VLOOKUP(A31,Colaboradores!$A$2:$C$300,2,FALSE),""))</x:f>
      </x:c>
      <x:c r="C31" s="6" t="str">
        <x:f>IF(A31="","",IFERROR(VLOOKUP(A31,Colaboradores!$A$2:$C$300,3,FALSE),""))</x:f>
      </x:c>
      <x:c r="D31" s="20"/>
      <x:c r="E31" s="20"/>
      <x:c r="F31" s="22" t="str">
        <x:f>IF(OR(D31="",E31=""),"",IF(OR(NOT(ISNUMBER(D31)),NOT(ISNUMBER(E31)),E31&lt;D31),"Verifique as datas",E31-D31+1))</x:f>
      </x:c>
      <x:c r="G31" s="6"/>
      <x:c r="H31" s="6"/>
      <x:c r="I31" s="21" t="str">
        <x:f>IF(OR(D31="",E31=""),"",IF(OR(NOT(ISNUMBER(D31)),NOT(ISNUMBER(E31)),E31&lt;D31),"",E31+1))</x:f>
      </x:c>
      <x:c r="J31" s="10" t="str">
        <x:f>IF(OR(C31="",D31="",E31=""),"",IF(OR(NOT(ISNUMBER(D31)),NOT(ISNUMBER(E31)),E31&lt;D31),"Verifique as datas",IF(COUNTIFS($C$2:$C$500,C31,$D$2:$D$500,"&lt;="&amp;E31,$E$2:$E$500,"&gt;="&amp;D31)&gt;1,"ATENÇÃO","OK")))</x:f>
      </x:c>
      <x:c r="L31" s="23" t="str">
        <x:f t="shared" si="5">IF(D31="","",YEAR(D31))</x:f>
      </x:c>
    </x:row>
    <x:row r="32">
      <x:c r="A32" s="19"/>
      <x:c r="B32" s="6" t="str">
        <x:f>IF(A32="","",IFERROR(VLOOKUP(A32,Colaboradores!$A$2:$C$300,2,FALSE),""))</x:f>
      </x:c>
      <x:c r="C32" s="6" t="str">
        <x:f>IF(A32="","",IFERROR(VLOOKUP(A32,Colaboradores!$A$2:$C$300,3,FALSE),""))</x:f>
      </x:c>
      <x:c r="D32" s="20"/>
      <x:c r="E32" s="20"/>
      <x:c r="F32" s="22" t="str">
        <x:f>IF(OR(D32="",E32=""),"",IF(OR(NOT(ISNUMBER(D32)),NOT(ISNUMBER(E32)),E32&lt;D32),"Verifique as datas",E32-D32+1))</x:f>
      </x:c>
      <x:c r="G32" s="6"/>
      <x:c r="H32" s="6"/>
      <x:c r="I32" s="21" t="str">
        <x:f>IF(OR(D32="",E32=""),"",IF(OR(NOT(ISNUMBER(D32)),NOT(ISNUMBER(E32)),E32&lt;D32),"",E32+1))</x:f>
      </x:c>
      <x:c r="J32" s="10" t="str">
        <x:f>IF(OR(C32="",D32="",E32=""),"",IF(OR(NOT(ISNUMBER(D32)),NOT(ISNUMBER(E32)),E32&lt;D32),"Verifique as datas",IF(COUNTIFS($C$2:$C$500,C32,$D$2:$D$500,"&lt;="&amp;E32,$E$2:$E$500,"&gt;="&amp;D32)&gt;1,"ATENÇÃO","OK")))</x:f>
      </x:c>
      <x:c r="L32" s="23" t="str">
        <x:f t="shared" si="5">IF(D32="","",YEAR(D32))</x:f>
      </x:c>
    </x:row>
    <x:row r="33">
      <x:c r="A33" s="19"/>
      <x:c r="B33" s="6" t="str">
        <x:f>IF(A33="","",IFERROR(VLOOKUP(A33,Colaboradores!$A$2:$C$300,2,FALSE),""))</x:f>
      </x:c>
      <x:c r="C33" s="6" t="str">
        <x:f>IF(A33="","",IFERROR(VLOOKUP(A33,Colaboradores!$A$2:$C$300,3,FALSE),""))</x:f>
      </x:c>
      <x:c r="D33" s="20"/>
      <x:c r="E33" s="20"/>
      <x:c r="F33" s="22" t="str">
        <x:f>IF(OR(D33="",E33=""),"",IF(OR(NOT(ISNUMBER(D33)),NOT(ISNUMBER(E33)),E33&lt;D33),"Verifique as datas",E33-D33+1))</x:f>
      </x:c>
      <x:c r="G33" s="6"/>
      <x:c r="H33" s="6"/>
      <x:c r="I33" s="21" t="str">
        <x:f>IF(OR(D33="",E33=""),"",IF(OR(NOT(ISNUMBER(D33)),NOT(ISNUMBER(E33)),E33&lt;D33),"",E33+1))</x:f>
      </x:c>
      <x:c r="J33" s="10" t="str">
        <x:f>IF(OR(C33="",D33="",E33=""),"",IF(OR(NOT(ISNUMBER(D33)),NOT(ISNUMBER(E33)),E33&lt;D33),"Verifique as datas",IF(COUNTIFS($C$2:$C$500,C33,$D$2:$D$500,"&lt;="&amp;E33,$E$2:$E$500,"&gt;="&amp;D33)&gt;1,"ATENÇÃO","OK")))</x:f>
      </x:c>
      <x:c r="L33" s="23" t="str">
        <x:f t="shared" si="5">IF(D33="","",YEAR(D33))</x:f>
      </x:c>
    </x:row>
    <x:row r="34">
      <x:c r="A34" s="19"/>
      <x:c r="B34" s="6" t="str">
        <x:f>IF(A34="","",IFERROR(VLOOKUP(A34,Colaboradores!$A$2:$C$300,2,FALSE),""))</x:f>
      </x:c>
      <x:c r="C34" s="6" t="str">
        <x:f>IF(A34="","",IFERROR(VLOOKUP(A34,Colaboradores!$A$2:$C$300,3,FALSE),""))</x:f>
      </x:c>
      <x:c r="D34" s="20"/>
      <x:c r="E34" s="20"/>
      <x:c r="F34" s="22" t="str">
        <x:f>IF(OR(D34="",E34=""),"",IF(OR(NOT(ISNUMBER(D34)),NOT(ISNUMBER(E34)),E34&lt;D34),"Verifique as datas",E34-D34+1))</x:f>
      </x:c>
      <x:c r="G34" s="6"/>
      <x:c r="H34" s="6"/>
      <x:c r="I34" s="21" t="str">
        <x:f>IF(OR(D34="",E34=""),"",IF(OR(NOT(ISNUMBER(D34)),NOT(ISNUMBER(E34)),E34&lt;D34),"",E34+1))</x:f>
      </x:c>
      <x:c r="J34" s="10" t="str">
        <x:f>IF(OR(C34="",D34="",E34=""),"",IF(OR(NOT(ISNUMBER(D34)),NOT(ISNUMBER(E34)),E34&lt;D34),"Verifique as datas",IF(COUNTIFS($C$2:$C$500,C34,$D$2:$D$500,"&lt;="&amp;E34,$E$2:$E$500,"&gt;="&amp;D34)&gt;1,"ATENÇÃO","OK")))</x:f>
      </x:c>
      <x:c r="L34" s="23" t="str">
        <x:f t="shared" si="5">IF(D34="","",YEAR(D34))</x:f>
      </x:c>
    </x:row>
    <x:row r="35">
      <x:c r="A35" s="19"/>
      <x:c r="B35" s="6" t="str">
        <x:f>IF(A35="","",IFERROR(VLOOKUP(A35,Colaboradores!$A$2:$C$300,2,FALSE),""))</x:f>
      </x:c>
      <x:c r="C35" s="6" t="str">
        <x:f>IF(A35="","",IFERROR(VLOOKUP(A35,Colaboradores!$A$2:$C$300,3,FALSE),""))</x:f>
      </x:c>
      <x:c r="D35" s="20"/>
      <x:c r="E35" s="20"/>
      <x:c r="F35" s="22" t="str">
        <x:f>IF(OR(D35="",E35=""),"",IF(OR(NOT(ISNUMBER(D35)),NOT(ISNUMBER(E35)),E35&lt;D35),"Verifique as datas",E35-D35+1))</x:f>
      </x:c>
      <x:c r="G35" s="6"/>
      <x:c r="H35" s="6"/>
      <x:c r="I35" s="21" t="str">
        <x:f>IF(OR(D35="",E35=""),"",IF(OR(NOT(ISNUMBER(D35)),NOT(ISNUMBER(E35)),E35&lt;D35),"",E35+1))</x:f>
      </x:c>
      <x:c r="J35" s="10" t="str">
        <x:f>IF(OR(C35="",D35="",E35=""),"",IF(OR(NOT(ISNUMBER(D35)),NOT(ISNUMBER(E35)),E35&lt;D35),"Verifique as datas",IF(COUNTIFS($C$2:$C$500,C35,$D$2:$D$500,"&lt;="&amp;E35,$E$2:$E$500,"&gt;="&amp;D35)&gt;1,"ATENÇÃO","OK")))</x:f>
      </x:c>
      <x:c r="L35" s="23" t="str">
        <x:f t="shared" si="5">IF(D35="","",YEAR(D35))</x:f>
      </x:c>
    </x:row>
    <x:row r="36">
      <x:c r="A36" s="19"/>
      <x:c r="B36" s="6" t="str">
        <x:f>IF(A36="","",IFERROR(VLOOKUP(A36,Colaboradores!$A$2:$C$300,2,FALSE),""))</x:f>
      </x:c>
      <x:c r="C36" s="6" t="str">
        <x:f>IF(A36="","",IFERROR(VLOOKUP(A36,Colaboradores!$A$2:$C$300,3,FALSE),""))</x:f>
      </x:c>
      <x:c r="D36" s="20"/>
      <x:c r="E36" s="20"/>
      <x:c r="F36" s="22" t="str">
        <x:f>IF(OR(D36="",E36=""),"",IF(OR(NOT(ISNUMBER(D36)),NOT(ISNUMBER(E36)),E36&lt;D36),"Verifique as datas",E36-D36+1))</x:f>
      </x:c>
      <x:c r="G36" s="6"/>
      <x:c r="H36" s="6"/>
      <x:c r="I36" s="21" t="str">
        <x:f>IF(OR(D36="",E36=""),"",IF(OR(NOT(ISNUMBER(D36)),NOT(ISNUMBER(E36)),E36&lt;D36),"",E36+1))</x:f>
      </x:c>
      <x:c r="J36" s="10" t="str">
        <x:f>IF(OR(C36="",D36="",E36=""),"",IF(OR(NOT(ISNUMBER(D36)),NOT(ISNUMBER(E36)),E36&lt;D36),"Verifique as datas",IF(COUNTIFS($C$2:$C$500,C36,$D$2:$D$500,"&lt;="&amp;E36,$E$2:$E$500,"&gt;="&amp;D36)&gt;1,"ATENÇÃO","OK")))</x:f>
      </x:c>
      <x:c r="L36" s="23" t="str">
        <x:f t="shared" si="5">IF(D36="","",YEAR(D36))</x:f>
      </x:c>
    </x:row>
    <x:row r="37">
      <x:c r="A37" s="19"/>
      <x:c r="B37" s="6" t="str">
        <x:f>IF(A37="","",IFERROR(VLOOKUP(A37,Colaboradores!$A$2:$C$300,2,FALSE),""))</x:f>
      </x:c>
      <x:c r="C37" s="6" t="str">
        <x:f>IF(A37="","",IFERROR(VLOOKUP(A37,Colaboradores!$A$2:$C$300,3,FALSE),""))</x:f>
      </x:c>
      <x:c r="D37" s="20"/>
      <x:c r="E37" s="20"/>
      <x:c r="F37" s="22" t="str">
        <x:f>IF(OR(D37="",E37=""),"",IF(OR(NOT(ISNUMBER(D37)),NOT(ISNUMBER(E37)),E37&lt;D37),"Verifique as datas",E37-D37+1))</x:f>
      </x:c>
      <x:c r="G37" s="6"/>
      <x:c r="H37" s="6"/>
      <x:c r="I37" s="21" t="str">
        <x:f>IF(OR(D37="",E37=""),"",IF(OR(NOT(ISNUMBER(D37)),NOT(ISNUMBER(E37)),E37&lt;D37),"",E37+1))</x:f>
      </x:c>
      <x:c r="J37" s="10" t="str">
        <x:f>IF(OR(C37="",D37="",E37=""),"",IF(OR(NOT(ISNUMBER(D37)),NOT(ISNUMBER(E37)),E37&lt;D37),"Verifique as datas",IF(COUNTIFS($C$2:$C$500,C37,$D$2:$D$500,"&lt;="&amp;E37,$E$2:$E$500,"&gt;="&amp;D37)&gt;1,"ATENÇÃO","OK")))</x:f>
      </x:c>
      <x:c r="L37" s="23" t="str">
        <x:f t="shared" si="5">IF(D37="","",YEAR(D37))</x:f>
      </x:c>
    </x:row>
    <x:row r="38">
      <x:c r="A38" s="19"/>
      <x:c r="B38" s="6" t="str">
        <x:f>IF(A38="","",IFERROR(VLOOKUP(A38,Colaboradores!$A$2:$C$300,2,FALSE),""))</x:f>
      </x:c>
      <x:c r="C38" s="6" t="str">
        <x:f>IF(A38="","",IFERROR(VLOOKUP(A38,Colaboradores!$A$2:$C$300,3,FALSE),""))</x:f>
      </x:c>
      <x:c r="D38" s="20"/>
      <x:c r="E38" s="20"/>
      <x:c r="F38" s="22" t="str">
        <x:f>IF(OR(D38="",E38=""),"",IF(OR(NOT(ISNUMBER(D38)),NOT(ISNUMBER(E38)),E38&lt;D38),"Verifique as datas",E38-D38+1))</x:f>
      </x:c>
      <x:c r="G38" s="6"/>
      <x:c r="H38" s="6"/>
      <x:c r="I38" s="21" t="str">
        <x:f>IF(OR(D38="",E38=""),"",IF(OR(NOT(ISNUMBER(D38)),NOT(ISNUMBER(E38)),E38&lt;D38),"",E38+1))</x:f>
      </x:c>
      <x:c r="J38" s="10" t="str">
        <x:f>IF(OR(C38="",D38="",E38=""),"",IF(OR(NOT(ISNUMBER(D38)),NOT(ISNUMBER(E38)),E38&lt;D38),"Verifique as datas",IF(COUNTIFS($C$2:$C$500,C38,$D$2:$D$500,"&lt;="&amp;E38,$E$2:$E$500,"&gt;="&amp;D38)&gt;1,"ATENÇÃO","OK")))</x:f>
      </x:c>
      <x:c r="L38" s="23" t="str">
        <x:f t="shared" si="5">IF(D38="","",YEAR(D38))</x:f>
      </x:c>
    </x:row>
    <x:row r="39">
      <x:c r="A39" s="19"/>
      <x:c r="B39" s="6" t="str">
        <x:f>IF(A39="","",IFERROR(VLOOKUP(A39,Colaboradores!$A$2:$C$300,2,FALSE),""))</x:f>
      </x:c>
      <x:c r="C39" s="6" t="str">
        <x:f>IF(A39="","",IFERROR(VLOOKUP(A39,Colaboradores!$A$2:$C$300,3,FALSE),""))</x:f>
      </x:c>
      <x:c r="D39" s="20"/>
      <x:c r="E39" s="20"/>
      <x:c r="F39" s="22" t="str">
        <x:f>IF(OR(D39="",E39=""),"",IF(OR(NOT(ISNUMBER(D39)),NOT(ISNUMBER(E39)),E39&lt;D39),"Verifique as datas",E39-D39+1))</x:f>
      </x:c>
      <x:c r="G39" s="6"/>
      <x:c r="H39" s="6"/>
      <x:c r="I39" s="21" t="str">
        <x:f>IF(OR(D39="",E39=""),"",IF(OR(NOT(ISNUMBER(D39)),NOT(ISNUMBER(E39)),E39&lt;D39),"",E39+1))</x:f>
      </x:c>
      <x:c r="J39" s="10" t="str">
        <x:f>IF(OR(C39="",D39="",E39=""),"",IF(OR(NOT(ISNUMBER(D39)),NOT(ISNUMBER(E39)),E39&lt;D39),"Verifique as datas",IF(COUNTIFS($C$2:$C$500,C39,$D$2:$D$500,"&lt;="&amp;E39,$E$2:$E$500,"&gt;="&amp;D39)&gt;1,"ATENÇÃO","OK")))</x:f>
      </x:c>
      <x:c r="L39" s="23" t="str">
        <x:f t="shared" si="5">IF(D39="","",YEAR(D39))</x:f>
      </x:c>
    </x:row>
    <x:row r="40">
      <x:c r="A40" s="19"/>
      <x:c r="B40" s="6" t="str">
        <x:f>IF(A40="","",IFERROR(VLOOKUP(A40,Colaboradores!$A$2:$C$300,2,FALSE),""))</x:f>
      </x:c>
      <x:c r="C40" s="6" t="str">
        <x:f>IF(A40="","",IFERROR(VLOOKUP(A40,Colaboradores!$A$2:$C$300,3,FALSE),""))</x:f>
      </x:c>
      <x:c r="D40" s="20"/>
      <x:c r="E40" s="20"/>
      <x:c r="F40" s="22" t="str">
        <x:f>IF(OR(D40="",E40=""),"",IF(OR(NOT(ISNUMBER(D40)),NOT(ISNUMBER(E40)),E40&lt;D40),"Verifique as datas",E40-D40+1))</x:f>
      </x:c>
      <x:c r="G40" s="6"/>
      <x:c r="H40" s="6"/>
      <x:c r="I40" s="21" t="str">
        <x:f>IF(OR(D40="",E40=""),"",IF(OR(NOT(ISNUMBER(D40)),NOT(ISNUMBER(E40)),E40&lt;D40),"",E40+1))</x:f>
      </x:c>
      <x:c r="J40" s="10" t="str">
        <x:f>IF(OR(C40="",D40="",E40=""),"",IF(OR(NOT(ISNUMBER(D40)),NOT(ISNUMBER(E40)),E40&lt;D40),"Verifique as datas",IF(COUNTIFS($C$2:$C$500,C40,$D$2:$D$500,"&lt;="&amp;E40,$E$2:$E$500,"&gt;="&amp;D40)&gt;1,"ATENÇÃO","OK")))</x:f>
      </x:c>
      <x:c r="L40" s="23" t="str">
        <x:f t="shared" si="5">IF(D40="","",YEAR(D40))</x:f>
      </x:c>
    </x:row>
    <x:row r="41">
      <x:c r="A41" s="19"/>
      <x:c r="B41" s="6" t="str">
        <x:f>IF(A41="","",IFERROR(VLOOKUP(A41,Colaboradores!$A$2:$C$300,2,FALSE),""))</x:f>
      </x:c>
      <x:c r="C41" s="6" t="str">
        <x:f>IF(A41="","",IFERROR(VLOOKUP(A41,Colaboradores!$A$2:$C$300,3,FALSE),""))</x:f>
      </x:c>
      <x:c r="D41" s="20"/>
      <x:c r="E41" s="20"/>
      <x:c r="F41" s="22" t="str">
        <x:f>IF(OR(D41="",E41=""),"",IF(OR(NOT(ISNUMBER(D41)),NOT(ISNUMBER(E41)),E41&lt;D41),"Verifique as datas",E41-D41+1))</x:f>
      </x:c>
      <x:c r="G41" s="6"/>
      <x:c r="H41" s="6"/>
      <x:c r="I41" s="21" t="str">
        <x:f>IF(OR(D41="",E41=""),"",IF(OR(NOT(ISNUMBER(D41)),NOT(ISNUMBER(E41)),E41&lt;D41),"",E41+1))</x:f>
      </x:c>
      <x:c r="J41" s="10" t="str">
        <x:f>IF(OR(C41="",D41="",E41=""),"",IF(OR(NOT(ISNUMBER(D41)),NOT(ISNUMBER(E41)),E41&lt;D41),"Verifique as datas",IF(COUNTIFS($C$2:$C$500,C41,$D$2:$D$500,"&lt;="&amp;E41,$E$2:$E$500,"&gt;="&amp;D41)&gt;1,"ATENÇÃO","OK")))</x:f>
      </x:c>
      <x:c r="L41" s="23" t="str">
        <x:f t="shared" si="5">IF(D41="","",YEAR(D41))</x:f>
      </x:c>
    </x:row>
    <x:row r="42">
      <x:c r="A42" s="19"/>
      <x:c r="B42" s="6" t="str">
        <x:f>IF(A42="","",IFERROR(VLOOKUP(A42,Colaboradores!$A$2:$C$300,2,FALSE),""))</x:f>
      </x:c>
      <x:c r="C42" s="6" t="str">
        <x:f>IF(A42="","",IFERROR(VLOOKUP(A42,Colaboradores!$A$2:$C$300,3,FALSE),""))</x:f>
      </x:c>
      <x:c r="D42" s="20"/>
      <x:c r="E42" s="20"/>
      <x:c r="F42" s="22" t="str">
        <x:f>IF(OR(D42="",E42=""),"",IF(OR(NOT(ISNUMBER(D42)),NOT(ISNUMBER(E42)),E42&lt;D42),"Verifique as datas",E42-D42+1))</x:f>
      </x:c>
      <x:c r="G42" s="6"/>
      <x:c r="H42" s="6"/>
      <x:c r="I42" s="21" t="str">
        <x:f>IF(OR(D42="",E42=""),"",IF(OR(NOT(ISNUMBER(D42)),NOT(ISNUMBER(E42)),E42&lt;D42),"",E42+1))</x:f>
      </x:c>
      <x:c r="J42" s="10" t="str">
        <x:f>IF(OR(C42="",D42="",E42=""),"",IF(OR(NOT(ISNUMBER(D42)),NOT(ISNUMBER(E42)),E42&lt;D42),"Verifique as datas",IF(COUNTIFS($C$2:$C$500,C42,$D$2:$D$500,"&lt;="&amp;E42,$E$2:$E$500,"&gt;="&amp;D42)&gt;1,"ATENÇÃO","OK")))</x:f>
      </x:c>
      <x:c r="L42" s="23" t="str">
        <x:f t="shared" si="5">IF(D42="","",YEAR(D42))</x:f>
      </x:c>
    </x:row>
    <x:row r="43">
      <x:c r="A43" s="19"/>
      <x:c r="B43" s="6" t="str">
        <x:f>IF(A43="","",IFERROR(VLOOKUP(A43,Colaboradores!$A$2:$C$300,2,FALSE),""))</x:f>
      </x:c>
      <x:c r="C43" s="6" t="str">
        <x:f>IF(A43="","",IFERROR(VLOOKUP(A43,Colaboradores!$A$2:$C$300,3,FALSE),""))</x:f>
      </x:c>
      <x:c r="D43" s="20"/>
      <x:c r="E43" s="20"/>
      <x:c r="F43" s="22" t="str">
        <x:f>IF(OR(D43="",E43=""),"",IF(OR(NOT(ISNUMBER(D43)),NOT(ISNUMBER(E43)),E43&lt;D43),"Verifique as datas",E43-D43+1))</x:f>
      </x:c>
      <x:c r="G43" s="6"/>
      <x:c r="H43" s="6"/>
      <x:c r="I43" s="21" t="str">
        <x:f>IF(OR(D43="",E43=""),"",IF(OR(NOT(ISNUMBER(D43)),NOT(ISNUMBER(E43)),E43&lt;D43),"",E43+1))</x:f>
      </x:c>
      <x:c r="J43" s="10" t="str">
        <x:f>IF(OR(C43="",D43="",E43=""),"",IF(OR(NOT(ISNUMBER(D43)),NOT(ISNUMBER(E43)),E43&lt;D43),"Verifique as datas",IF(COUNTIFS($C$2:$C$500,C43,$D$2:$D$500,"&lt;="&amp;E43,$E$2:$E$500,"&gt;="&amp;D43)&gt;1,"ATENÇÃO","OK")))</x:f>
      </x:c>
      <x:c r="L43" s="23" t="str">
        <x:f t="shared" si="5">IF(D43="","",YEAR(D43))</x:f>
      </x:c>
    </x:row>
    <x:row r="44">
      <x:c r="A44" s="19"/>
      <x:c r="B44" s="6" t="str">
        <x:f>IF(A44="","",IFERROR(VLOOKUP(A44,Colaboradores!$A$2:$C$300,2,FALSE),""))</x:f>
      </x:c>
      <x:c r="C44" s="6" t="str">
        <x:f>IF(A44="","",IFERROR(VLOOKUP(A44,Colaboradores!$A$2:$C$300,3,FALSE),""))</x:f>
      </x:c>
      <x:c r="D44" s="20"/>
      <x:c r="E44" s="20"/>
      <x:c r="F44" s="22" t="str">
        <x:f>IF(OR(D44="",E44=""),"",IF(OR(NOT(ISNUMBER(D44)),NOT(ISNUMBER(E44)),E44&lt;D44),"Verifique as datas",E44-D44+1))</x:f>
      </x:c>
      <x:c r="G44" s="6"/>
      <x:c r="H44" s="6"/>
      <x:c r="I44" s="21" t="str">
        <x:f>IF(OR(D44="",E44=""),"",IF(OR(NOT(ISNUMBER(D44)),NOT(ISNUMBER(E44)),E44&lt;D44),"",E44+1))</x:f>
      </x:c>
      <x:c r="J44" s="10" t="str">
        <x:f>IF(OR(C44="",D44="",E44=""),"",IF(OR(NOT(ISNUMBER(D44)),NOT(ISNUMBER(E44)),E44&lt;D44),"Verifique as datas",IF(COUNTIFS($C$2:$C$500,C44,$D$2:$D$500,"&lt;="&amp;E44,$E$2:$E$500,"&gt;="&amp;D44)&gt;1,"ATENÇÃO","OK")))</x:f>
      </x:c>
      <x:c r="L44" s="23" t="str">
        <x:f t="shared" si="5">IF(D44="","",YEAR(D44))</x:f>
      </x:c>
    </x:row>
    <x:row r="45">
      <x:c r="A45" s="19"/>
      <x:c r="B45" s="6" t="str">
        <x:f>IF(A45="","",IFERROR(VLOOKUP(A45,Colaboradores!$A$2:$C$300,2,FALSE),""))</x:f>
      </x:c>
      <x:c r="C45" s="6" t="str">
        <x:f>IF(A45="","",IFERROR(VLOOKUP(A45,Colaboradores!$A$2:$C$300,3,FALSE),""))</x:f>
      </x:c>
      <x:c r="D45" s="20"/>
      <x:c r="E45" s="20"/>
      <x:c r="F45" s="22" t="str">
        <x:f>IF(OR(D45="",E45=""),"",IF(OR(NOT(ISNUMBER(D45)),NOT(ISNUMBER(E45)),E45&lt;D45),"Verifique as datas",E45-D45+1))</x:f>
      </x:c>
      <x:c r="G45" s="6"/>
      <x:c r="H45" s="6"/>
      <x:c r="I45" s="21" t="str">
        <x:f>IF(OR(D45="",E45=""),"",IF(OR(NOT(ISNUMBER(D45)),NOT(ISNUMBER(E45)),E45&lt;D45),"",E45+1))</x:f>
      </x:c>
      <x:c r="J45" s="10" t="str">
        <x:f>IF(OR(C45="",D45="",E45=""),"",IF(OR(NOT(ISNUMBER(D45)),NOT(ISNUMBER(E45)),E45&lt;D45),"Verifique as datas",IF(COUNTIFS($C$2:$C$500,C45,$D$2:$D$500,"&lt;="&amp;E45,$E$2:$E$500,"&gt;="&amp;D45)&gt;1,"ATENÇÃO","OK")))</x:f>
      </x:c>
      <x:c r="L45" s="23" t="str">
        <x:f t="shared" si="5">IF(D45="","",YEAR(D45))</x:f>
      </x:c>
    </x:row>
    <x:row r="46">
      <x:c r="A46" s="19"/>
      <x:c r="B46" s="6" t="str">
        <x:f>IF(A46="","",IFERROR(VLOOKUP(A46,Colaboradores!$A$2:$C$300,2,FALSE),""))</x:f>
      </x:c>
      <x:c r="C46" s="6" t="str">
        <x:f>IF(A46="","",IFERROR(VLOOKUP(A46,Colaboradores!$A$2:$C$300,3,FALSE),""))</x:f>
      </x:c>
      <x:c r="D46" s="20"/>
      <x:c r="E46" s="20"/>
      <x:c r="F46" s="22" t="str">
        <x:f>IF(OR(D46="",E46=""),"",IF(OR(NOT(ISNUMBER(D46)),NOT(ISNUMBER(E46)),E46&lt;D46),"Verifique as datas",E46-D46+1))</x:f>
      </x:c>
      <x:c r="G46" s="6"/>
      <x:c r="H46" s="6"/>
      <x:c r="I46" s="21" t="str">
        <x:f>IF(OR(D46="",E46=""),"",IF(OR(NOT(ISNUMBER(D46)),NOT(ISNUMBER(E46)),E46&lt;D46),"",E46+1))</x:f>
      </x:c>
      <x:c r="J46" s="10" t="str">
        <x:f>IF(OR(C46="",D46="",E46=""),"",IF(OR(NOT(ISNUMBER(D46)),NOT(ISNUMBER(E46)),E46&lt;D46),"Verifique as datas",IF(COUNTIFS($C$2:$C$500,C46,$D$2:$D$500,"&lt;="&amp;E46,$E$2:$E$500,"&gt;="&amp;D46)&gt;1,"ATENÇÃO","OK")))</x:f>
      </x:c>
      <x:c r="L46" s="23" t="str">
        <x:f t="shared" si="5">IF(D46="","",YEAR(D46))</x:f>
      </x:c>
    </x:row>
    <x:row r="47">
      <x:c r="A47" s="19"/>
      <x:c r="B47" s="6" t="str">
        <x:f>IF(A47="","",IFERROR(VLOOKUP(A47,Colaboradores!$A$2:$C$300,2,FALSE),""))</x:f>
      </x:c>
      <x:c r="C47" s="6" t="str">
        <x:f>IF(A47="","",IFERROR(VLOOKUP(A47,Colaboradores!$A$2:$C$300,3,FALSE),""))</x:f>
      </x:c>
      <x:c r="D47" s="20"/>
      <x:c r="E47" s="20"/>
      <x:c r="F47" s="22" t="str">
        <x:f>IF(OR(D47="",E47=""),"",IF(OR(NOT(ISNUMBER(D47)),NOT(ISNUMBER(E47)),E47&lt;D47),"Verifique as datas",E47-D47+1))</x:f>
      </x:c>
      <x:c r="G47" s="6"/>
      <x:c r="H47" s="6"/>
      <x:c r="I47" s="21" t="str">
        <x:f>IF(OR(D47="",E47=""),"",IF(OR(NOT(ISNUMBER(D47)),NOT(ISNUMBER(E47)),E47&lt;D47),"",E47+1))</x:f>
      </x:c>
      <x:c r="J47" s="10" t="str">
        <x:f>IF(OR(C47="",D47="",E47=""),"",IF(OR(NOT(ISNUMBER(D47)),NOT(ISNUMBER(E47)),E47&lt;D47),"Verifique as datas",IF(COUNTIFS($C$2:$C$500,C47,$D$2:$D$500,"&lt;="&amp;E47,$E$2:$E$500,"&gt;="&amp;D47)&gt;1,"ATENÇÃO","OK")))</x:f>
      </x:c>
      <x:c r="L47" s="23" t="str">
        <x:f t="shared" si="5">IF(D47="","",YEAR(D47))</x:f>
      </x:c>
    </x:row>
    <x:row r="48">
      <x:c r="A48" s="19"/>
      <x:c r="B48" s="6" t="str">
        <x:f>IF(A48="","",IFERROR(VLOOKUP(A48,Colaboradores!$A$2:$C$300,2,FALSE),""))</x:f>
      </x:c>
      <x:c r="C48" s="6" t="str">
        <x:f>IF(A48="","",IFERROR(VLOOKUP(A48,Colaboradores!$A$2:$C$300,3,FALSE),""))</x:f>
      </x:c>
      <x:c r="D48" s="20"/>
      <x:c r="E48" s="20"/>
      <x:c r="F48" s="22" t="str">
        <x:f>IF(OR(D48="",E48=""),"",IF(OR(NOT(ISNUMBER(D48)),NOT(ISNUMBER(E48)),E48&lt;D48),"Verifique as datas",E48-D48+1))</x:f>
      </x:c>
      <x:c r="G48" s="6"/>
      <x:c r="H48" s="6"/>
      <x:c r="I48" s="21" t="str">
        <x:f>IF(OR(D48="",E48=""),"",IF(OR(NOT(ISNUMBER(D48)),NOT(ISNUMBER(E48)),E48&lt;D48),"",E48+1))</x:f>
      </x:c>
      <x:c r="J48" s="10" t="str">
        <x:f>IF(OR(C48="",D48="",E48=""),"",IF(OR(NOT(ISNUMBER(D48)),NOT(ISNUMBER(E48)),E48&lt;D48),"Verifique as datas",IF(COUNTIFS($C$2:$C$500,C48,$D$2:$D$500,"&lt;="&amp;E48,$E$2:$E$500,"&gt;="&amp;D48)&gt;1,"ATENÇÃO","OK")))</x:f>
      </x:c>
      <x:c r="L48" s="23" t="str">
        <x:f t="shared" si="5">IF(D48="","",YEAR(D48))</x:f>
      </x:c>
    </x:row>
    <x:row r="49">
      <x:c r="A49" s="19"/>
      <x:c r="B49" s="6" t="str">
        <x:f>IF(A49="","",IFERROR(VLOOKUP(A49,Colaboradores!$A$2:$C$300,2,FALSE),""))</x:f>
      </x:c>
      <x:c r="C49" s="6" t="str">
        <x:f>IF(A49="","",IFERROR(VLOOKUP(A49,Colaboradores!$A$2:$C$300,3,FALSE),""))</x:f>
      </x:c>
      <x:c r="D49" s="20"/>
      <x:c r="E49" s="20"/>
      <x:c r="F49" s="22" t="str">
        <x:f>IF(OR(D49="",E49=""),"",IF(OR(NOT(ISNUMBER(D49)),NOT(ISNUMBER(E49)),E49&lt;D49),"Verifique as datas",E49-D49+1))</x:f>
      </x:c>
      <x:c r="G49" s="6"/>
      <x:c r="H49" s="6"/>
      <x:c r="I49" s="21" t="str">
        <x:f>IF(OR(D49="",E49=""),"",IF(OR(NOT(ISNUMBER(D49)),NOT(ISNUMBER(E49)),E49&lt;D49),"",E49+1))</x:f>
      </x:c>
      <x:c r="J49" s="10" t="str">
        <x:f>IF(OR(C49="",D49="",E49=""),"",IF(OR(NOT(ISNUMBER(D49)),NOT(ISNUMBER(E49)),E49&lt;D49),"Verifique as datas",IF(COUNTIFS($C$2:$C$500,C49,$D$2:$D$500,"&lt;="&amp;E49,$E$2:$E$500,"&gt;="&amp;D49)&gt;1,"ATENÇÃO","OK")))</x:f>
      </x:c>
      <x:c r="L49" s="23" t="str">
        <x:f t="shared" si="5">IF(D49="","",YEAR(D49))</x:f>
      </x:c>
    </x:row>
    <x:row r="50">
      <x:c r="A50" s="19"/>
      <x:c r="B50" s="6" t="str">
        <x:f>IF(A50="","",IFERROR(VLOOKUP(A50,Colaboradores!$A$2:$C$300,2,FALSE),""))</x:f>
      </x:c>
      <x:c r="C50" s="6" t="str">
        <x:f>IF(A50="","",IFERROR(VLOOKUP(A50,Colaboradores!$A$2:$C$300,3,FALSE),""))</x:f>
      </x:c>
      <x:c r="D50" s="20"/>
      <x:c r="E50" s="20"/>
      <x:c r="F50" s="22" t="str">
        <x:f>IF(OR(D50="",E50=""),"",IF(OR(NOT(ISNUMBER(D50)),NOT(ISNUMBER(E50)),E50&lt;D50),"Verifique as datas",E50-D50+1))</x:f>
      </x:c>
      <x:c r="G50" s="6"/>
      <x:c r="H50" s="6"/>
      <x:c r="I50" s="21" t="str">
        <x:f>IF(OR(D50="",E50=""),"",IF(OR(NOT(ISNUMBER(D50)),NOT(ISNUMBER(E50)),E50&lt;D50),"",E50+1))</x:f>
      </x:c>
      <x:c r="J50" s="10" t="str">
        <x:f>IF(OR(C50="",D50="",E50=""),"",IF(OR(NOT(ISNUMBER(D50)),NOT(ISNUMBER(E50)),E50&lt;D50),"Verifique as datas",IF(COUNTIFS($C$2:$C$500,C50,$D$2:$D$500,"&lt;="&amp;E50,$E$2:$E$500,"&gt;="&amp;D50)&gt;1,"ATENÇÃO","OK")))</x:f>
      </x:c>
      <x:c r="L50" s="23" t="str">
        <x:f t="shared" si="5">IF(D50="","",YEAR(D50))</x:f>
      </x:c>
    </x:row>
    <x:row r="51">
      <x:c r="A51" s="19"/>
      <x:c r="B51" s="6" t="str">
        <x:f>IF(A51="","",IFERROR(VLOOKUP(A51,Colaboradores!$A$2:$C$300,2,FALSE),""))</x:f>
      </x:c>
      <x:c r="C51" s="6" t="str">
        <x:f>IF(A51="","",IFERROR(VLOOKUP(A51,Colaboradores!$A$2:$C$300,3,FALSE),""))</x:f>
      </x:c>
      <x:c r="D51" s="20"/>
      <x:c r="E51" s="20"/>
      <x:c r="F51" s="22" t="str">
        <x:f>IF(OR(D51="",E51=""),"",IF(OR(NOT(ISNUMBER(D51)),NOT(ISNUMBER(E51)),E51&lt;D51),"Verifique as datas",E51-D51+1))</x:f>
      </x:c>
      <x:c r="G51" s="6"/>
      <x:c r="H51" s="6"/>
      <x:c r="I51" s="21" t="str">
        <x:f>IF(OR(D51="",E51=""),"",IF(OR(NOT(ISNUMBER(D51)),NOT(ISNUMBER(E51)),E51&lt;D51),"",E51+1))</x:f>
      </x:c>
      <x:c r="J51" s="10" t="str">
        <x:f>IF(OR(C51="",D51="",E51=""),"",IF(OR(NOT(ISNUMBER(D51)),NOT(ISNUMBER(E51)),E51&lt;D51),"Verifique as datas",IF(COUNTIFS($C$2:$C$500,C51,$D$2:$D$500,"&lt;="&amp;E51,$E$2:$E$500,"&gt;="&amp;D51)&gt;1,"ATENÇÃO","OK")))</x:f>
      </x:c>
      <x:c r="L51" s="23" t="str">
        <x:f t="shared" si="5">IF(D51="","",YEAR(D51))</x:f>
      </x:c>
    </x:row>
    <x:row r="52">
      <x:c r="A52" s="19"/>
      <x:c r="B52" s="6" t="str">
        <x:f>IF(A52="","",IFERROR(VLOOKUP(A52,Colaboradores!$A$2:$C$300,2,FALSE),""))</x:f>
      </x:c>
      <x:c r="C52" s="6" t="str">
        <x:f>IF(A52="","",IFERROR(VLOOKUP(A52,Colaboradores!$A$2:$C$300,3,FALSE),""))</x:f>
      </x:c>
      <x:c r="D52" s="20"/>
      <x:c r="E52" s="20"/>
      <x:c r="F52" s="22" t="str">
        <x:f>IF(OR(D52="",E52=""),"",IF(OR(NOT(ISNUMBER(D52)),NOT(ISNUMBER(E52)),E52&lt;D52),"Verifique as datas",E52-D52+1))</x:f>
      </x:c>
      <x:c r="G52" s="6"/>
      <x:c r="H52" s="6"/>
      <x:c r="I52" s="21" t="str">
        <x:f>IF(OR(D52="",E52=""),"",IF(OR(NOT(ISNUMBER(D52)),NOT(ISNUMBER(E52)),E52&lt;D52),"",E52+1))</x:f>
      </x:c>
      <x:c r="J52" s="10" t="str">
        <x:f>IF(OR(C52="",D52="",E52=""),"",IF(OR(NOT(ISNUMBER(D52)),NOT(ISNUMBER(E52)),E52&lt;D52),"Verifique as datas",IF(COUNTIFS($C$2:$C$500,C52,$D$2:$D$500,"&lt;="&amp;E52,$E$2:$E$500,"&gt;="&amp;D52)&gt;1,"ATENÇÃO","OK")))</x:f>
      </x:c>
      <x:c r="L52" s="23" t="str">
        <x:f t="shared" si="5">IF(D52="","",YEAR(D52))</x:f>
      </x:c>
    </x:row>
    <x:row r="53">
      <x:c r="A53" s="19"/>
      <x:c r="B53" s="6" t="str">
        <x:f>IF(A53="","",IFERROR(VLOOKUP(A53,Colaboradores!$A$2:$C$300,2,FALSE),""))</x:f>
      </x:c>
      <x:c r="C53" s="6" t="str">
        <x:f>IF(A53="","",IFERROR(VLOOKUP(A53,Colaboradores!$A$2:$C$300,3,FALSE),""))</x:f>
      </x:c>
      <x:c r="D53" s="20"/>
      <x:c r="E53" s="20"/>
      <x:c r="F53" s="22" t="str">
        <x:f>IF(OR(D53="",E53=""),"",IF(OR(NOT(ISNUMBER(D53)),NOT(ISNUMBER(E53)),E53&lt;D53),"Verifique as datas",E53-D53+1))</x:f>
      </x:c>
      <x:c r="G53" s="6"/>
      <x:c r="H53" s="6"/>
      <x:c r="I53" s="21" t="str">
        <x:f>IF(OR(D53="",E53=""),"",IF(OR(NOT(ISNUMBER(D53)),NOT(ISNUMBER(E53)),E53&lt;D53),"",E53+1))</x:f>
      </x:c>
      <x:c r="J53" s="10" t="str">
        <x:f>IF(OR(C53="",D53="",E53=""),"",IF(OR(NOT(ISNUMBER(D53)),NOT(ISNUMBER(E53)),E53&lt;D53),"Verifique as datas",IF(COUNTIFS($C$2:$C$500,C53,$D$2:$D$500,"&lt;="&amp;E53,$E$2:$E$500,"&gt;="&amp;D53)&gt;1,"ATENÇÃO","OK")))</x:f>
      </x:c>
      <x:c r="L53" s="23" t="str">
        <x:f t="shared" si="5">IF(D53="","",YEAR(D53))</x:f>
      </x:c>
    </x:row>
    <x:row r="54">
      <x:c r="A54" s="19"/>
      <x:c r="B54" s="6" t="str">
        <x:f>IF(A54="","",IFERROR(VLOOKUP(A54,Colaboradores!$A$2:$C$300,2,FALSE),""))</x:f>
      </x:c>
      <x:c r="C54" s="6" t="str">
        <x:f>IF(A54="","",IFERROR(VLOOKUP(A54,Colaboradores!$A$2:$C$300,3,FALSE),""))</x:f>
      </x:c>
      <x:c r="D54" s="20"/>
      <x:c r="E54" s="20"/>
      <x:c r="F54" s="22" t="str">
        <x:f>IF(OR(D54="",E54=""),"",IF(OR(NOT(ISNUMBER(D54)),NOT(ISNUMBER(E54)),E54&lt;D54),"Verifique as datas",E54-D54+1))</x:f>
      </x:c>
      <x:c r="G54" s="6"/>
      <x:c r="H54" s="6"/>
      <x:c r="I54" s="21" t="str">
        <x:f>IF(OR(D54="",E54=""),"",IF(OR(NOT(ISNUMBER(D54)),NOT(ISNUMBER(E54)),E54&lt;D54),"",E54+1))</x:f>
      </x:c>
      <x:c r="J54" s="10" t="str">
        <x:f>IF(OR(C54="",D54="",E54=""),"",IF(OR(NOT(ISNUMBER(D54)),NOT(ISNUMBER(E54)),E54&lt;D54),"Verifique as datas",IF(COUNTIFS($C$2:$C$500,C54,$D$2:$D$500,"&lt;="&amp;E54,$E$2:$E$500,"&gt;="&amp;D54)&gt;1,"ATENÇÃO","OK")))</x:f>
      </x:c>
      <x:c r="L54" s="23" t="str">
        <x:f t="shared" si="5">IF(D54="","",YEAR(D54))</x:f>
      </x:c>
    </x:row>
    <x:row r="55">
      <x:c r="A55" s="19"/>
      <x:c r="B55" s="6" t="str">
        <x:f>IF(A55="","",IFERROR(VLOOKUP(A55,Colaboradores!$A$2:$C$300,2,FALSE),""))</x:f>
      </x:c>
      <x:c r="C55" s="6" t="str">
        <x:f>IF(A55="","",IFERROR(VLOOKUP(A55,Colaboradores!$A$2:$C$300,3,FALSE),""))</x:f>
      </x:c>
      <x:c r="D55" s="20"/>
      <x:c r="E55" s="20"/>
      <x:c r="F55" s="22" t="str">
        <x:f>IF(OR(D55="",E55=""),"",IF(OR(NOT(ISNUMBER(D55)),NOT(ISNUMBER(E55)),E55&lt;D55),"Verifique as datas",E55-D55+1))</x:f>
      </x:c>
      <x:c r="G55" s="6"/>
      <x:c r="H55" s="6"/>
      <x:c r="I55" s="21" t="str">
        <x:f>IF(OR(D55="",E55=""),"",IF(OR(NOT(ISNUMBER(D55)),NOT(ISNUMBER(E55)),E55&lt;D55),"",E55+1))</x:f>
      </x:c>
      <x:c r="J55" s="10" t="str">
        <x:f>IF(OR(C55="",D55="",E55=""),"",IF(OR(NOT(ISNUMBER(D55)),NOT(ISNUMBER(E55)),E55&lt;D55),"Verifique as datas",IF(COUNTIFS($C$2:$C$500,C55,$D$2:$D$500,"&lt;="&amp;E55,$E$2:$E$500,"&gt;="&amp;D55)&gt;1,"ATENÇÃO","OK")))</x:f>
      </x:c>
      <x:c r="L55" s="23" t="str">
        <x:f t="shared" si="5">IF(D55="","",YEAR(D55))</x:f>
      </x:c>
    </x:row>
    <x:row r="56">
      <x:c r="A56" s="19"/>
      <x:c r="B56" s="6" t="str">
        <x:f>IF(A56="","",IFERROR(VLOOKUP(A56,Colaboradores!$A$2:$C$300,2,FALSE),""))</x:f>
      </x:c>
      <x:c r="C56" s="6" t="str">
        <x:f>IF(A56="","",IFERROR(VLOOKUP(A56,Colaboradores!$A$2:$C$300,3,FALSE),""))</x:f>
      </x:c>
      <x:c r="D56" s="20"/>
      <x:c r="E56" s="20"/>
      <x:c r="F56" s="22" t="str">
        <x:f>IF(OR(D56="",E56=""),"",IF(OR(NOT(ISNUMBER(D56)),NOT(ISNUMBER(E56)),E56&lt;D56),"Verifique as datas",E56-D56+1))</x:f>
      </x:c>
      <x:c r="G56" s="6"/>
      <x:c r="H56" s="6"/>
      <x:c r="I56" s="21" t="str">
        <x:f>IF(OR(D56="",E56=""),"",IF(OR(NOT(ISNUMBER(D56)),NOT(ISNUMBER(E56)),E56&lt;D56),"",E56+1))</x:f>
      </x:c>
      <x:c r="J56" s="10" t="str">
        <x:f>IF(OR(C56="",D56="",E56=""),"",IF(OR(NOT(ISNUMBER(D56)),NOT(ISNUMBER(E56)),E56&lt;D56),"Verifique as datas",IF(COUNTIFS($C$2:$C$500,C56,$D$2:$D$500,"&lt;="&amp;E56,$E$2:$E$500,"&gt;="&amp;D56)&gt;1,"ATENÇÃO","OK")))</x:f>
      </x:c>
      <x:c r="L56" s="23" t="str">
        <x:f t="shared" si="5">IF(D56="","",YEAR(D56))</x:f>
      </x:c>
    </x:row>
    <x:row r="57">
      <x:c r="A57" s="19"/>
      <x:c r="B57" s="6" t="str">
        <x:f>IF(A57="","",IFERROR(VLOOKUP(A57,Colaboradores!$A$2:$C$300,2,FALSE),""))</x:f>
      </x:c>
      <x:c r="C57" s="6" t="str">
        <x:f>IF(A57="","",IFERROR(VLOOKUP(A57,Colaboradores!$A$2:$C$300,3,FALSE),""))</x:f>
      </x:c>
      <x:c r="D57" s="20"/>
      <x:c r="E57" s="20"/>
      <x:c r="F57" s="22" t="str">
        <x:f>IF(OR(D57="",E57=""),"",IF(OR(NOT(ISNUMBER(D57)),NOT(ISNUMBER(E57)),E57&lt;D57),"Verifique as datas",E57-D57+1))</x:f>
      </x:c>
      <x:c r="G57" s="6"/>
      <x:c r="H57" s="6"/>
      <x:c r="I57" s="21" t="str">
        <x:f>IF(OR(D57="",E57=""),"",IF(OR(NOT(ISNUMBER(D57)),NOT(ISNUMBER(E57)),E57&lt;D57),"",E57+1))</x:f>
      </x:c>
      <x:c r="J57" s="10" t="str">
        <x:f>IF(OR(C57="",D57="",E57=""),"",IF(OR(NOT(ISNUMBER(D57)),NOT(ISNUMBER(E57)),E57&lt;D57),"Verifique as datas",IF(COUNTIFS($C$2:$C$500,C57,$D$2:$D$500,"&lt;="&amp;E57,$E$2:$E$500,"&gt;="&amp;D57)&gt;1,"ATENÇÃO","OK")))</x:f>
      </x:c>
      <x:c r="L57" s="23" t="str">
        <x:f t="shared" si="5">IF(D57="","",YEAR(D57))</x:f>
      </x:c>
    </x:row>
    <x:row r="58">
      <x:c r="A58" s="19"/>
      <x:c r="B58" s="6" t="str">
        <x:f>IF(A58="","",IFERROR(VLOOKUP(A58,Colaboradores!$A$2:$C$300,2,FALSE),""))</x:f>
      </x:c>
      <x:c r="C58" s="6" t="str">
        <x:f>IF(A58="","",IFERROR(VLOOKUP(A58,Colaboradores!$A$2:$C$300,3,FALSE),""))</x:f>
      </x:c>
      <x:c r="D58" s="20"/>
      <x:c r="E58" s="20"/>
      <x:c r="F58" s="22" t="str">
        <x:f>IF(OR(D58="",E58=""),"",IF(OR(NOT(ISNUMBER(D58)),NOT(ISNUMBER(E58)),E58&lt;D58),"Verifique as datas",E58-D58+1))</x:f>
      </x:c>
      <x:c r="G58" s="6"/>
      <x:c r="H58" s="6"/>
      <x:c r="I58" s="21" t="str">
        <x:f>IF(OR(D58="",E58=""),"",IF(OR(NOT(ISNUMBER(D58)),NOT(ISNUMBER(E58)),E58&lt;D58),"",E58+1))</x:f>
      </x:c>
      <x:c r="J58" s="10" t="str">
        <x:f>IF(OR(C58="",D58="",E58=""),"",IF(OR(NOT(ISNUMBER(D58)),NOT(ISNUMBER(E58)),E58&lt;D58),"Verifique as datas",IF(COUNTIFS($C$2:$C$500,C58,$D$2:$D$500,"&lt;="&amp;E58,$E$2:$E$500,"&gt;="&amp;D58)&gt;1,"ATENÇÃO","OK")))</x:f>
      </x:c>
      <x:c r="L58" s="23" t="str">
        <x:f t="shared" si="5">IF(D58="","",YEAR(D58))</x:f>
      </x:c>
    </x:row>
    <x:row r="59">
      <x:c r="A59" s="19"/>
      <x:c r="B59" s="6" t="str">
        <x:f>IF(A59="","",IFERROR(VLOOKUP(A59,Colaboradores!$A$2:$C$300,2,FALSE),""))</x:f>
      </x:c>
      <x:c r="C59" s="6" t="str">
        <x:f>IF(A59="","",IFERROR(VLOOKUP(A59,Colaboradores!$A$2:$C$300,3,FALSE),""))</x:f>
      </x:c>
      <x:c r="D59" s="20"/>
      <x:c r="E59" s="20"/>
      <x:c r="F59" s="22" t="str">
        <x:f>IF(OR(D59="",E59=""),"",IF(OR(NOT(ISNUMBER(D59)),NOT(ISNUMBER(E59)),E59&lt;D59),"Verifique as datas",E59-D59+1))</x:f>
      </x:c>
      <x:c r="G59" s="6"/>
      <x:c r="H59" s="6"/>
      <x:c r="I59" s="21" t="str">
        <x:f>IF(OR(D59="",E59=""),"",IF(OR(NOT(ISNUMBER(D59)),NOT(ISNUMBER(E59)),E59&lt;D59),"",E59+1))</x:f>
      </x:c>
      <x:c r="J59" s="10" t="str">
        <x:f>IF(OR(C59="",D59="",E59=""),"",IF(OR(NOT(ISNUMBER(D59)),NOT(ISNUMBER(E59)),E59&lt;D59),"Verifique as datas",IF(COUNTIFS($C$2:$C$500,C59,$D$2:$D$500,"&lt;="&amp;E59,$E$2:$E$500,"&gt;="&amp;D59)&gt;1,"ATENÇÃO","OK")))</x:f>
      </x:c>
      <x:c r="L59" s="23" t="str">
        <x:f t="shared" si="5">IF(D59="","",YEAR(D59))</x:f>
      </x:c>
    </x:row>
    <x:row r="60">
      <x:c r="A60" s="19"/>
      <x:c r="B60" s="6" t="str">
        <x:f>IF(A60="","",IFERROR(VLOOKUP(A60,Colaboradores!$A$2:$C$300,2,FALSE),""))</x:f>
      </x:c>
      <x:c r="C60" s="6" t="str">
        <x:f>IF(A60="","",IFERROR(VLOOKUP(A60,Colaboradores!$A$2:$C$300,3,FALSE),""))</x:f>
      </x:c>
      <x:c r="D60" s="20"/>
      <x:c r="E60" s="20"/>
      <x:c r="F60" s="22" t="str">
        <x:f>IF(OR(D60="",E60=""),"",IF(OR(NOT(ISNUMBER(D60)),NOT(ISNUMBER(E60)),E60&lt;D60),"Verifique as datas",E60-D60+1))</x:f>
      </x:c>
      <x:c r="G60" s="6"/>
      <x:c r="H60" s="6"/>
      <x:c r="I60" s="21" t="str">
        <x:f>IF(OR(D60="",E60=""),"",IF(OR(NOT(ISNUMBER(D60)),NOT(ISNUMBER(E60)),E60&lt;D60),"",E60+1))</x:f>
      </x:c>
      <x:c r="J60" s="10" t="str">
        <x:f>IF(OR(C60="",D60="",E60=""),"",IF(OR(NOT(ISNUMBER(D60)),NOT(ISNUMBER(E60)),E60&lt;D60),"Verifique as datas",IF(COUNTIFS($C$2:$C$500,C60,$D$2:$D$500,"&lt;="&amp;E60,$E$2:$E$500,"&gt;="&amp;D60)&gt;1,"ATENÇÃO","OK")))</x:f>
      </x:c>
      <x:c r="L60" s="23" t="str">
        <x:f t="shared" si="5">IF(D60="","",YEAR(D60))</x:f>
      </x:c>
    </x:row>
    <x:row r="61">
      <x:c r="A61" s="19"/>
      <x:c r="B61" s="6" t="str">
        <x:f>IF(A61="","",IFERROR(VLOOKUP(A61,Colaboradores!$A$2:$C$300,2,FALSE),""))</x:f>
      </x:c>
      <x:c r="C61" s="6" t="str">
        <x:f>IF(A61="","",IFERROR(VLOOKUP(A61,Colaboradores!$A$2:$C$300,3,FALSE),""))</x:f>
      </x:c>
      <x:c r="D61" s="20"/>
      <x:c r="E61" s="20"/>
      <x:c r="F61" s="22" t="str">
        <x:f>IF(OR(D61="",E61=""),"",IF(OR(NOT(ISNUMBER(D61)),NOT(ISNUMBER(E61)),E61&lt;D61),"Verifique as datas",E61-D61+1))</x:f>
      </x:c>
      <x:c r="G61" s="6"/>
      <x:c r="H61" s="6"/>
      <x:c r="I61" s="21" t="str">
        <x:f>IF(OR(D61="",E61=""),"",IF(OR(NOT(ISNUMBER(D61)),NOT(ISNUMBER(E61)),E61&lt;D61),"",E61+1))</x:f>
      </x:c>
      <x:c r="J61" s="10" t="str">
        <x:f>IF(OR(C61="",D61="",E61=""),"",IF(OR(NOT(ISNUMBER(D61)),NOT(ISNUMBER(E61)),E61&lt;D61),"Verifique as datas",IF(COUNTIFS($C$2:$C$500,C61,$D$2:$D$500,"&lt;="&amp;E61,$E$2:$E$500,"&gt;="&amp;D61)&gt;1,"ATENÇÃO","OK")))</x:f>
      </x:c>
      <x:c r="L61" s="23" t="str">
        <x:f t="shared" si="5">IF(D61="","",YEAR(D61))</x:f>
      </x:c>
    </x:row>
    <x:row r="62">
      <x:c r="A62" s="19"/>
      <x:c r="B62" s="6" t="str">
        <x:f>IF(A62="","",IFERROR(VLOOKUP(A62,Colaboradores!$A$2:$C$300,2,FALSE),""))</x:f>
      </x:c>
      <x:c r="C62" s="6" t="str">
        <x:f>IF(A62="","",IFERROR(VLOOKUP(A62,Colaboradores!$A$2:$C$300,3,FALSE),""))</x:f>
      </x:c>
      <x:c r="D62" s="20"/>
      <x:c r="E62" s="20"/>
      <x:c r="F62" s="22" t="str">
        <x:f>IF(OR(D62="",E62=""),"",IF(OR(NOT(ISNUMBER(D62)),NOT(ISNUMBER(E62)),E62&lt;D62),"Verifique as datas",E62-D62+1))</x:f>
      </x:c>
      <x:c r="G62" s="6"/>
      <x:c r="H62" s="6"/>
      <x:c r="I62" s="21" t="str">
        <x:f>IF(OR(D62="",E62=""),"",IF(OR(NOT(ISNUMBER(D62)),NOT(ISNUMBER(E62)),E62&lt;D62),"",E62+1))</x:f>
      </x:c>
      <x:c r="J62" s="10" t="str">
        <x:f>IF(OR(C62="",D62="",E62=""),"",IF(OR(NOT(ISNUMBER(D62)),NOT(ISNUMBER(E62)),E62&lt;D62),"Verifique as datas",IF(COUNTIFS($C$2:$C$500,C62,$D$2:$D$500,"&lt;="&amp;E62,$E$2:$E$500,"&gt;="&amp;D62)&gt;1,"ATENÇÃO","OK")))</x:f>
      </x:c>
      <x:c r="L62" s="23" t="str">
        <x:f t="shared" si="5">IF(D62="","",YEAR(D62))</x:f>
      </x:c>
    </x:row>
    <x:row r="63">
      <x:c r="A63" s="19"/>
      <x:c r="B63" s="6" t="str">
        <x:f>IF(A63="","",IFERROR(VLOOKUP(A63,Colaboradores!$A$2:$C$300,2,FALSE),""))</x:f>
      </x:c>
      <x:c r="C63" s="6" t="str">
        <x:f>IF(A63="","",IFERROR(VLOOKUP(A63,Colaboradores!$A$2:$C$300,3,FALSE),""))</x:f>
      </x:c>
      <x:c r="D63" s="20"/>
      <x:c r="E63" s="20"/>
      <x:c r="F63" s="22" t="str">
        <x:f>IF(OR(D63="",E63=""),"",IF(OR(NOT(ISNUMBER(D63)),NOT(ISNUMBER(E63)),E63&lt;D63),"Verifique as datas",E63-D63+1))</x:f>
      </x:c>
      <x:c r="G63" s="6"/>
      <x:c r="H63" s="6"/>
      <x:c r="I63" s="21" t="str">
        <x:f>IF(OR(D63="",E63=""),"",IF(OR(NOT(ISNUMBER(D63)),NOT(ISNUMBER(E63)),E63&lt;D63),"",E63+1))</x:f>
      </x:c>
      <x:c r="J63" s="10" t="str">
        <x:f>IF(OR(C63="",D63="",E63=""),"",IF(OR(NOT(ISNUMBER(D63)),NOT(ISNUMBER(E63)),E63&lt;D63),"Verifique as datas",IF(COUNTIFS($C$2:$C$500,C63,$D$2:$D$500,"&lt;="&amp;E63,$E$2:$E$500,"&gt;="&amp;D63)&gt;1,"ATENÇÃO","OK")))</x:f>
      </x:c>
      <x:c r="L63" s="23" t="str">
        <x:f t="shared" si="5">IF(D63="","",YEAR(D63))</x:f>
      </x:c>
    </x:row>
    <x:row r="64">
      <x:c r="A64" s="19"/>
      <x:c r="B64" s="6" t="str">
        <x:f>IF(A64="","",IFERROR(VLOOKUP(A64,Colaboradores!$A$2:$C$300,2,FALSE),""))</x:f>
      </x:c>
      <x:c r="C64" s="6" t="str">
        <x:f>IF(A64="","",IFERROR(VLOOKUP(A64,Colaboradores!$A$2:$C$300,3,FALSE),""))</x:f>
      </x:c>
      <x:c r="D64" s="20"/>
      <x:c r="E64" s="20"/>
      <x:c r="F64" s="22" t="str">
        <x:f>IF(OR(D64="",E64=""),"",IF(OR(NOT(ISNUMBER(D64)),NOT(ISNUMBER(E64)),E64&lt;D64),"Verifique as datas",E64-D64+1))</x:f>
      </x:c>
      <x:c r="G64" s="6"/>
      <x:c r="H64" s="6"/>
      <x:c r="I64" s="21" t="str">
        <x:f>IF(OR(D64="",E64=""),"",IF(OR(NOT(ISNUMBER(D64)),NOT(ISNUMBER(E64)),E64&lt;D64),"",E64+1))</x:f>
      </x:c>
      <x:c r="J64" s="10" t="str">
        <x:f>IF(OR(C64="",D64="",E64=""),"",IF(OR(NOT(ISNUMBER(D64)),NOT(ISNUMBER(E64)),E64&lt;D64),"Verifique as datas",IF(COUNTIFS($C$2:$C$500,C64,$D$2:$D$500,"&lt;="&amp;E64,$E$2:$E$500,"&gt;="&amp;D64)&gt;1,"ATENÇÃO","OK")))</x:f>
      </x:c>
      <x:c r="L64" s="23" t="str">
        <x:f t="shared" si="5">IF(D64="","",YEAR(D64))</x:f>
      </x:c>
    </x:row>
    <x:row r="65">
      <x:c r="A65" s="19"/>
      <x:c r="B65" s="6" t="str">
        <x:f>IF(A65="","",IFERROR(VLOOKUP(A65,Colaboradores!$A$2:$C$300,2,FALSE),""))</x:f>
      </x:c>
      <x:c r="C65" s="6" t="str">
        <x:f>IF(A65="","",IFERROR(VLOOKUP(A65,Colaboradores!$A$2:$C$300,3,FALSE),""))</x:f>
      </x:c>
      <x:c r="D65" s="20"/>
      <x:c r="E65" s="20"/>
      <x:c r="F65" s="22" t="str">
        <x:f>IF(OR(D65="",E65=""),"",IF(OR(NOT(ISNUMBER(D65)),NOT(ISNUMBER(E65)),E65&lt;D65),"Verifique as datas",E65-D65+1))</x:f>
      </x:c>
      <x:c r="G65" s="6"/>
      <x:c r="H65" s="6"/>
      <x:c r="I65" s="21" t="str">
        <x:f>IF(OR(D65="",E65=""),"",IF(OR(NOT(ISNUMBER(D65)),NOT(ISNUMBER(E65)),E65&lt;D65),"",E65+1))</x:f>
      </x:c>
      <x:c r="J65" s="10" t="str">
        <x:f>IF(OR(C65="",D65="",E65=""),"",IF(OR(NOT(ISNUMBER(D65)),NOT(ISNUMBER(E65)),E65&lt;D65),"Verifique as datas",IF(COUNTIFS($C$2:$C$500,C65,$D$2:$D$500,"&lt;="&amp;E65,$E$2:$E$500,"&gt;="&amp;D65)&gt;1,"ATENÇÃO","OK")))</x:f>
      </x:c>
      <x:c r="L65" s="23" t="str">
        <x:f t="shared" si="5">IF(D65="","",YEAR(D65))</x:f>
      </x:c>
    </x:row>
    <x:row r="66">
      <x:c r="A66" s="19"/>
      <x:c r="B66" s="6" t="str">
        <x:f>IF(A66="","",IFERROR(VLOOKUP(A66,Colaboradores!$A$2:$C$300,2,FALSE),""))</x:f>
      </x:c>
      <x:c r="C66" s="6" t="str">
        <x:f>IF(A66="","",IFERROR(VLOOKUP(A66,Colaboradores!$A$2:$C$300,3,FALSE),""))</x:f>
      </x:c>
      <x:c r="D66" s="20"/>
      <x:c r="E66" s="20"/>
      <x:c r="F66" s="22" t="str">
        <x:f>IF(OR(D66="",E66=""),"",IF(OR(NOT(ISNUMBER(D66)),NOT(ISNUMBER(E66)),E66&lt;D66),"Verifique as datas",E66-D66+1))</x:f>
      </x:c>
      <x:c r="G66" s="6"/>
      <x:c r="H66" s="6"/>
      <x:c r="I66" s="21" t="str">
        <x:f>IF(OR(D66="",E66=""),"",IF(OR(NOT(ISNUMBER(D66)),NOT(ISNUMBER(E66)),E66&lt;D66),"",E66+1))</x:f>
      </x:c>
      <x:c r="J66" s="10" t="str">
        <x:f>IF(OR(C66="",D66="",E66=""),"",IF(OR(NOT(ISNUMBER(D66)),NOT(ISNUMBER(E66)),E66&lt;D66),"Verifique as datas",IF(COUNTIFS($C$2:$C$500,C66,$D$2:$D$500,"&lt;="&amp;E66,$E$2:$E$500,"&gt;="&amp;D66)&gt;1,"ATENÇÃO","OK")))</x:f>
      </x:c>
      <x:c r="L66" s="23" t="str">
        <x:f t="shared" si="5">IF(D66="","",YEAR(D66))</x:f>
      </x:c>
    </x:row>
    <x:row r="67">
      <x:c r="A67" s="19"/>
      <x:c r="B67" s="6" t="str">
        <x:f>IF(A67="","",IFERROR(VLOOKUP(A67,Colaboradores!$A$2:$C$300,2,FALSE),""))</x:f>
      </x:c>
      <x:c r="C67" s="6" t="str">
        <x:f>IF(A67="","",IFERROR(VLOOKUP(A67,Colaboradores!$A$2:$C$300,3,FALSE),""))</x:f>
      </x:c>
      <x:c r="D67" s="20"/>
      <x:c r="E67" s="20"/>
      <x:c r="F67" s="22" t="str">
        <x:f>IF(OR(D67="",E67=""),"",IF(OR(NOT(ISNUMBER(D67)),NOT(ISNUMBER(E67)),E67&lt;D67),"Verifique as datas",E67-D67+1))</x:f>
      </x:c>
      <x:c r="G67" s="6"/>
      <x:c r="H67" s="6"/>
      <x:c r="I67" s="21" t="str">
        <x:f>IF(OR(D67="",E67=""),"",IF(OR(NOT(ISNUMBER(D67)),NOT(ISNUMBER(E67)),E67&lt;D67),"",E67+1))</x:f>
      </x:c>
      <x:c r="J67" s="10" t="str">
        <x:f>IF(OR(C67="",D67="",E67=""),"",IF(OR(NOT(ISNUMBER(D67)),NOT(ISNUMBER(E67)),E67&lt;D67),"Verifique as datas",IF(COUNTIFS($C$2:$C$500,C67,$D$2:$D$500,"&lt;="&amp;E67,$E$2:$E$500,"&gt;="&amp;D67)&gt;1,"ATENÇÃO","OK")))</x:f>
      </x:c>
      <x:c r="L67" s="23" t="str">
        <x:f t="shared" si="5">IF(D67="","",YEAR(D67))</x:f>
      </x:c>
    </x:row>
    <x:row r="68">
      <x:c r="A68" s="19"/>
      <x:c r="B68" s="6" t="str">
        <x:f>IF(A68="","",IFERROR(VLOOKUP(A68,Colaboradores!$A$2:$C$300,2,FALSE),""))</x:f>
      </x:c>
      <x:c r="C68" s="6" t="str">
        <x:f>IF(A68="","",IFERROR(VLOOKUP(A68,Colaboradores!$A$2:$C$300,3,FALSE),""))</x:f>
      </x:c>
      <x:c r="D68" s="20"/>
      <x:c r="E68" s="20"/>
      <x:c r="F68" s="22" t="str">
        <x:f>IF(OR(D68="",E68=""),"",IF(OR(NOT(ISNUMBER(D68)),NOT(ISNUMBER(E68)),E68&lt;D68),"Verifique as datas",E68-D68+1))</x:f>
      </x:c>
      <x:c r="G68" s="6"/>
      <x:c r="H68" s="6"/>
      <x:c r="I68" s="21" t="str">
        <x:f>IF(OR(D68="",E68=""),"",IF(OR(NOT(ISNUMBER(D68)),NOT(ISNUMBER(E68)),E68&lt;D68),"",E68+1))</x:f>
      </x:c>
      <x:c r="J68" s="10" t="str">
        <x:f>IF(OR(C68="",D68="",E68=""),"",IF(OR(NOT(ISNUMBER(D68)),NOT(ISNUMBER(E68)),E68&lt;D68),"Verifique as datas",IF(COUNTIFS($C$2:$C$500,C68,$D$2:$D$500,"&lt;="&amp;E68,$E$2:$E$500,"&gt;="&amp;D68)&gt;1,"ATENÇÃO","OK")))</x:f>
      </x:c>
      <x:c r="L68" s="23" t="str">
        <x:f t="shared" si="5">IF(D68="","",YEAR(D68))</x:f>
      </x:c>
    </x:row>
    <x:row r="69">
      <x:c r="A69" s="19"/>
      <x:c r="B69" s="6" t="str">
        <x:f>IF(A69="","",IFERROR(VLOOKUP(A69,Colaboradores!$A$2:$C$300,2,FALSE),""))</x:f>
      </x:c>
      <x:c r="C69" s="6" t="str">
        <x:f>IF(A69="","",IFERROR(VLOOKUP(A69,Colaboradores!$A$2:$C$300,3,FALSE),""))</x:f>
      </x:c>
      <x:c r="D69" s="20"/>
      <x:c r="E69" s="20"/>
      <x:c r="F69" s="22" t="str">
        <x:f>IF(OR(D69="",E69=""),"",IF(OR(NOT(ISNUMBER(D69)),NOT(ISNUMBER(E69)),E69&lt;D69),"Verifique as datas",E69-D69+1))</x:f>
      </x:c>
      <x:c r="G69" s="6"/>
      <x:c r="H69" s="6"/>
      <x:c r="I69" s="21" t="str">
        <x:f>IF(OR(D69="",E69=""),"",IF(OR(NOT(ISNUMBER(D69)),NOT(ISNUMBER(E69)),E69&lt;D69),"",E69+1))</x:f>
      </x:c>
      <x:c r="J69" s="10" t="str">
        <x:f>IF(OR(C69="",D69="",E69=""),"",IF(OR(NOT(ISNUMBER(D69)),NOT(ISNUMBER(E69)),E69&lt;D69),"Verifique as datas",IF(COUNTIFS($C$2:$C$500,C69,$D$2:$D$500,"&lt;="&amp;E69,$E$2:$E$500,"&gt;="&amp;D69)&gt;1,"ATENÇÃO","OK")))</x:f>
      </x:c>
      <x:c r="L69" s="23" t="str">
        <x:f t="shared" si="5">IF(D69="","",YEAR(D69))</x:f>
      </x:c>
    </x:row>
    <x:row r="70">
      <x:c r="A70" s="19"/>
      <x:c r="B70" s="6" t="str">
        <x:f>IF(A70="","",IFERROR(VLOOKUP(A70,Colaboradores!$A$2:$C$300,2,FALSE),""))</x:f>
      </x:c>
      <x:c r="C70" s="6" t="str">
        <x:f>IF(A70="","",IFERROR(VLOOKUP(A70,Colaboradores!$A$2:$C$300,3,FALSE),""))</x:f>
      </x:c>
      <x:c r="D70" s="20"/>
      <x:c r="E70" s="20"/>
      <x:c r="F70" s="22" t="str">
        <x:f>IF(OR(D70="",E70=""),"",IF(OR(NOT(ISNUMBER(D70)),NOT(ISNUMBER(E70)),E70&lt;D70),"Verifique as datas",E70-D70+1))</x:f>
      </x:c>
      <x:c r="G70" s="6"/>
      <x:c r="H70" s="6"/>
      <x:c r="I70" s="21" t="str">
        <x:f>IF(OR(D70="",E70=""),"",IF(OR(NOT(ISNUMBER(D70)),NOT(ISNUMBER(E70)),E70&lt;D70),"",E70+1))</x:f>
      </x:c>
      <x:c r="J70" s="10" t="str">
        <x:f>IF(OR(C70="",D70="",E70=""),"",IF(OR(NOT(ISNUMBER(D70)),NOT(ISNUMBER(E70)),E70&lt;D70),"Verifique as datas",IF(COUNTIFS($C$2:$C$500,C70,$D$2:$D$500,"&lt;="&amp;E70,$E$2:$E$500,"&gt;="&amp;D70)&gt;1,"ATENÇÃO","OK")))</x:f>
      </x:c>
      <x:c r="L70" s="23" t="str">
        <x:f t="shared" si="5">IF(D70="","",YEAR(D70))</x:f>
      </x:c>
    </x:row>
    <x:row r="71">
      <x:c r="A71" s="19"/>
      <x:c r="B71" s="6" t="str">
        <x:f>IF(A71="","",IFERROR(VLOOKUP(A71,Colaboradores!$A$2:$C$300,2,FALSE),""))</x:f>
      </x:c>
      <x:c r="C71" s="6" t="str">
        <x:f>IF(A71="","",IFERROR(VLOOKUP(A71,Colaboradores!$A$2:$C$300,3,FALSE),""))</x:f>
      </x:c>
      <x:c r="D71" s="20"/>
      <x:c r="E71" s="20"/>
      <x:c r="F71" s="22" t="str">
        <x:f>IF(OR(D71="",E71=""),"",IF(OR(NOT(ISNUMBER(D71)),NOT(ISNUMBER(E71)),E71&lt;D71),"Verifique as datas",E71-D71+1))</x:f>
      </x:c>
      <x:c r="G71" s="6"/>
      <x:c r="H71" s="6"/>
      <x:c r="I71" s="21" t="str">
        <x:f>IF(OR(D71="",E71=""),"",IF(OR(NOT(ISNUMBER(D71)),NOT(ISNUMBER(E71)),E71&lt;D71),"",E71+1))</x:f>
      </x:c>
      <x:c r="J71" s="10" t="str">
        <x:f>IF(OR(C71="",D71="",E71=""),"",IF(OR(NOT(ISNUMBER(D71)),NOT(ISNUMBER(E71)),E71&lt;D71),"Verifique as datas",IF(COUNTIFS($C$2:$C$500,C71,$D$2:$D$500,"&lt;="&amp;E71,$E$2:$E$500,"&gt;="&amp;D71)&gt;1,"ATENÇÃO","OK")))</x:f>
      </x:c>
      <x:c r="L71" s="23" t="str">
        <x:f t="shared" si="5">IF(D71="","",YEAR(D71))</x:f>
      </x:c>
    </x:row>
    <x:row r="72">
      <x:c r="A72" s="19"/>
      <x:c r="B72" s="6" t="str">
        <x:f>IF(A72="","",IFERROR(VLOOKUP(A72,Colaboradores!$A$2:$C$300,2,FALSE),""))</x:f>
      </x:c>
      <x:c r="C72" s="6" t="str">
        <x:f>IF(A72="","",IFERROR(VLOOKUP(A72,Colaboradores!$A$2:$C$300,3,FALSE),""))</x:f>
      </x:c>
      <x:c r="D72" s="20"/>
      <x:c r="E72" s="20"/>
      <x:c r="F72" s="22" t="str">
        <x:f>IF(OR(D72="",E72=""),"",IF(OR(NOT(ISNUMBER(D72)),NOT(ISNUMBER(E72)),E72&lt;D72),"Verifique as datas",E72-D72+1))</x:f>
      </x:c>
      <x:c r="G72" s="6"/>
      <x:c r="H72" s="6"/>
      <x:c r="I72" s="21" t="str">
        <x:f>IF(OR(D72="",E72=""),"",IF(OR(NOT(ISNUMBER(D72)),NOT(ISNUMBER(E72)),E72&lt;D72),"",E72+1))</x:f>
      </x:c>
      <x:c r="J72" s="10" t="str">
        <x:f>IF(OR(C72="",D72="",E72=""),"",IF(OR(NOT(ISNUMBER(D72)),NOT(ISNUMBER(E72)),E72&lt;D72),"Verifique as datas",IF(COUNTIFS($C$2:$C$500,C72,$D$2:$D$500,"&lt;="&amp;E72,$E$2:$E$500,"&gt;="&amp;D72)&gt;1,"ATENÇÃO","OK")))</x:f>
      </x:c>
      <x:c r="L72" s="23" t="str">
        <x:f t="shared" si="5">IF(D72="","",YEAR(D72))</x:f>
      </x:c>
    </x:row>
    <x:row r="73">
      <x:c r="A73" s="19"/>
      <x:c r="B73" s="6" t="str">
        <x:f>IF(A73="","",IFERROR(VLOOKUP(A73,Colaboradores!$A$2:$C$300,2,FALSE),""))</x:f>
      </x:c>
      <x:c r="C73" s="6" t="str">
        <x:f>IF(A73="","",IFERROR(VLOOKUP(A73,Colaboradores!$A$2:$C$300,3,FALSE),""))</x:f>
      </x:c>
      <x:c r="D73" s="20"/>
      <x:c r="E73" s="20"/>
      <x:c r="F73" s="22" t="str">
        <x:f>IF(OR(D73="",E73=""),"",IF(OR(NOT(ISNUMBER(D73)),NOT(ISNUMBER(E73)),E73&lt;D73),"Verifique as datas",E73-D73+1))</x:f>
      </x:c>
      <x:c r="G73" s="6"/>
      <x:c r="H73" s="6"/>
      <x:c r="I73" s="21" t="str">
        <x:f>IF(OR(D73="",E73=""),"",IF(OR(NOT(ISNUMBER(D73)),NOT(ISNUMBER(E73)),E73&lt;D73),"",E73+1))</x:f>
      </x:c>
      <x:c r="J73" s="10" t="str">
        <x:f>IF(OR(C73="",D73="",E73=""),"",IF(OR(NOT(ISNUMBER(D73)),NOT(ISNUMBER(E73)),E73&lt;D73),"Verifique as datas",IF(COUNTIFS($C$2:$C$500,C73,$D$2:$D$500,"&lt;="&amp;E73,$E$2:$E$500,"&gt;="&amp;D73)&gt;1,"ATENÇÃO","OK")))</x:f>
      </x:c>
      <x:c r="L73" s="23" t="str">
        <x:f t="shared" si="5">IF(D73="","",YEAR(D73))</x:f>
      </x:c>
    </x:row>
    <x:row r="74">
      <x:c r="A74" s="19"/>
      <x:c r="B74" s="6" t="str">
        <x:f>IF(A74="","",IFERROR(VLOOKUP(A74,Colaboradores!$A$2:$C$300,2,FALSE),""))</x:f>
      </x:c>
      <x:c r="C74" s="6" t="str">
        <x:f>IF(A74="","",IFERROR(VLOOKUP(A74,Colaboradores!$A$2:$C$300,3,FALSE),""))</x:f>
      </x:c>
      <x:c r="D74" s="20"/>
      <x:c r="E74" s="20"/>
      <x:c r="F74" s="22" t="str">
        <x:f>IF(OR(D74="",E74=""),"",IF(OR(NOT(ISNUMBER(D74)),NOT(ISNUMBER(E74)),E74&lt;D74),"Verifique as datas",E74-D74+1))</x:f>
      </x:c>
      <x:c r="G74" s="6"/>
      <x:c r="H74" s="6"/>
      <x:c r="I74" s="21" t="str">
        <x:f>IF(OR(D74="",E74=""),"",IF(OR(NOT(ISNUMBER(D74)),NOT(ISNUMBER(E74)),E74&lt;D74),"",E74+1))</x:f>
      </x:c>
      <x:c r="J74" s="10" t="str">
        <x:f>IF(OR(C74="",D74="",E74=""),"",IF(OR(NOT(ISNUMBER(D74)),NOT(ISNUMBER(E74)),E74&lt;D74),"Verifique as datas",IF(COUNTIFS($C$2:$C$500,C74,$D$2:$D$500,"&lt;="&amp;E74,$E$2:$E$500,"&gt;="&amp;D74)&gt;1,"ATENÇÃO","OK")))</x:f>
      </x:c>
      <x:c r="L74" s="23" t="str">
        <x:f t="shared" si="5">IF(D74="","",YEAR(D74))</x:f>
      </x:c>
    </x:row>
    <x:row r="75">
      <x:c r="A75" s="19"/>
      <x:c r="B75" s="6" t="str">
        <x:f>IF(A75="","",IFERROR(VLOOKUP(A75,Colaboradores!$A$2:$C$300,2,FALSE),""))</x:f>
      </x:c>
      <x:c r="C75" s="6" t="str">
        <x:f>IF(A75="","",IFERROR(VLOOKUP(A75,Colaboradores!$A$2:$C$300,3,FALSE),""))</x:f>
      </x:c>
      <x:c r="D75" s="20"/>
      <x:c r="E75" s="20"/>
      <x:c r="F75" s="22" t="str">
        <x:f>IF(OR(D75="",E75=""),"",IF(OR(NOT(ISNUMBER(D75)),NOT(ISNUMBER(E75)),E75&lt;D75),"Verifique as datas",E75-D75+1))</x:f>
      </x:c>
      <x:c r="G75" s="6"/>
      <x:c r="H75" s="6"/>
      <x:c r="I75" s="21" t="str">
        <x:f>IF(OR(D75="",E75=""),"",IF(OR(NOT(ISNUMBER(D75)),NOT(ISNUMBER(E75)),E75&lt;D75),"",E75+1))</x:f>
      </x:c>
      <x:c r="J75" s="10" t="str">
        <x:f>IF(OR(C75="",D75="",E75=""),"",IF(OR(NOT(ISNUMBER(D75)),NOT(ISNUMBER(E75)),E75&lt;D75),"Verifique as datas",IF(COUNTIFS($C$2:$C$500,C75,$D$2:$D$500,"&lt;="&amp;E75,$E$2:$E$500,"&gt;="&amp;D75)&gt;1,"ATENÇÃO","OK")))</x:f>
      </x:c>
      <x:c r="L75" s="23" t="str">
        <x:f t="shared" si="5">IF(D75="","",YEAR(D75))</x:f>
      </x:c>
    </x:row>
    <x:row r="76">
      <x:c r="A76" s="19"/>
      <x:c r="B76" s="6" t="str">
        <x:f>IF(A76="","",IFERROR(VLOOKUP(A76,Colaboradores!$A$2:$C$300,2,FALSE),""))</x:f>
      </x:c>
      <x:c r="C76" s="6" t="str">
        <x:f>IF(A76="","",IFERROR(VLOOKUP(A76,Colaboradores!$A$2:$C$300,3,FALSE),""))</x:f>
      </x:c>
      <x:c r="D76" s="20"/>
      <x:c r="E76" s="20"/>
      <x:c r="F76" s="22" t="str">
        <x:f>IF(OR(D76="",E76=""),"",IF(OR(NOT(ISNUMBER(D76)),NOT(ISNUMBER(E76)),E76&lt;D76),"Verifique as datas",E76-D76+1))</x:f>
      </x:c>
      <x:c r="G76" s="6"/>
      <x:c r="H76" s="6"/>
      <x:c r="I76" s="21" t="str">
        <x:f>IF(OR(D76="",E76=""),"",IF(OR(NOT(ISNUMBER(D76)),NOT(ISNUMBER(E76)),E76&lt;D76),"",E76+1))</x:f>
      </x:c>
      <x:c r="J76" s="10" t="str">
        <x:f>IF(OR(C76="",D76="",E76=""),"",IF(OR(NOT(ISNUMBER(D76)),NOT(ISNUMBER(E76)),E76&lt;D76),"Verifique as datas",IF(COUNTIFS($C$2:$C$500,C76,$D$2:$D$500,"&lt;="&amp;E76,$E$2:$E$500,"&gt;="&amp;D76)&gt;1,"ATENÇÃO","OK")))</x:f>
      </x:c>
      <x:c r="L76" s="23" t="str">
        <x:f t="shared" si="5">IF(D76="","",YEAR(D76))</x:f>
      </x:c>
    </x:row>
    <x:row r="77">
      <x:c r="A77" s="19"/>
      <x:c r="B77" s="6" t="str">
        <x:f>IF(A77="","",IFERROR(VLOOKUP(A77,Colaboradores!$A$2:$C$300,2,FALSE),""))</x:f>
      </x:c>
      <x:c r="C77" s="6" t="str">
        <x:f>IF(A77="","",IFERROR(VLOOKUP(A77,Colaboradores!$A$2:$C$300,3,FALSE),""))</x:f>
      </x:c>
      <x:c r="D77" s="20"/>
      <x:c r="E77" s="20"/>
      <x:c r="F77" s="22" t="str">
        <x:f>IF(OR(D77="",E77=""),"",IF(OR(NOT(ISNUMBER(D77)),NOT(ISNUMBER(E77)),E77&lt;D77),"Verifique as datas",E77-D77+1))</x:f>
      </x:c>
      <x:c r="G77" s="6"/>
      <x:c r="H77" s="6"/>
      <x:c r="I77" s="21" t="str">
        <x:f>IF(OR(D77="",E77=""),"",IF(OR(NOT(ISNUMBER(D77)),NOT(ISNUMBER(E77)),E77&lt;D77),"",E77+1))</x:f>
      </x:c>
      <x:c r="J77" s="10" t="str">
        <x:f>IF(OR(C77="",D77="",E77=""),"",IF(OR(NOT(ISNUMBER(D77)),NOT(ISNUMBER(E77)),E77&lt;D77),"Verifique as datas",IF(COUNTIFS($C$2:$C$500,C77,$D$2:$D$500,"&lt;="&amp;E77,$E$2:$E$500,"&gt;="&amp;D77)&gt;1,"ATENÇÃO","OK")))</x:f>
      </x:c>
      <x:c r="L77" s="23" t="str">
        <x:f t="shared" si="5">IF(D77="","",YEAR(D77))</x:f>
      </x:c>
    </x:row>
    <x:row r="78">
      <x:c r="A78" s="19"/>
      <x:c r="B78" s="6" t="str">
        <x:f>IF(A78="","",IFERROR(VLOOKUP(A78,Colaboradores!$A$2:$C$300,2,FALSE),""))</x:f>
      </x:c>
      <x:c r="C78" s="6" t="str">
        <x:f>IF(A78="","",IFERROR(VLOOKUP(A78,Colaboradores!$A$2:$C$300,3,FALSE),""))</x:f>
      </x:c>
      <x:c r="D78" s="20"/>
      <x:c r="E78" s="20"/>
      <x:c r="F78" s="22" t="str">
        <x:f>IF(OR(D78="",E78=""),"",IF(OR(NOT(ISNUMBER(D78)),NOT(ISNUMBER(E78)),E78&lt;D78),"Verifique as datas",E78-D78+1))</x:f>
      </x:c>
      <x:c r="G78" s="6"/>
      <x:c r="H78" s="6"/>
      <x:c r="I78" s="21" t="str">
        <x:f>IF(OR(D78="",E78=""),"",IF(OR(NOT(ISNUMBER(D78)),NOT(ISNUMBER(E78)),E78&lt;D78),"",E78+1))</x:f>
      </x:c>
      <x:c r="J78" s="10" t="str">
        <x:f>IF(OR(C78="",D78="",E78=""),"",IF(OR(NOT(ISNUMBER(D78)),NOT(ISNUMBER(E78)),E78&lt;D78),"Verifique as datas",IF(COUNTIFS($C$2:$C$500,C78,$D$2:$D$500,"&lt;="&amp;E78,$E$2:$E$500,"&gt;="&amp;D78)&gt;1,"ATENÇÃO","OK")))</x:f>
      </x:c>
      <x:c r="L78" s="23" t="str">
        <x:f t="shared" si="5">IF(D78="","",YEAR(D78))</x:f>
      </x:c>
    </x:row>
    <x:row r="79">
      <x:c r="A79" s="19"/>
      <x:c r="B79" s="6" t="str">
        <x:f>IF(A79="","",IFERROR(VLOOKUP(A79,Colaboradores!$A$2:$C$300,2,FALSE),""))</x:f>
      </x:c>
      <x:c r="C79" s="6" t="str">
        <x:f>IF(A79="","",IFERROR(VLOOKUP(A79,Colaboradores!$A$2:$C$300,3,FALSE),""))</x:f>
      </x:c>
      <x:c r="D79" s="20"/>
      <x:c r="E79" s="20"/>
      <x:c r="F79" s="22" t="str">
        <x:f>IF(OR(D79="",E79=""),"",IF(OR(NOT(ISNUMBER(D79)),NOT(ISNUMBER(E79)),E79&lt;D79),"Verifique as datas",E79-D79+1))</x:f>
      </x:c>
      <x:c r="G79" s="6"/>
      <x:c r="H79" s="6"/>
      <x:c r="I79" s="21" t="str">
        <x:f>IF(OR(D79="",E79=""),"",IF(OR(NOT(ISNUMBER(D79)),NOT(ISNUMBER(E79)),E79&lt;D79),"",E79+1))</x:f>
      </x:c>
      <x:c r="J79" s="10" t="str">
        <x:f>IF(OR(C79="",D79="",E79=""),"",IF(OR(NOT(ISNUMBER(D79)),NOT(ISNUMBER(E79)),E79&lt;D79),"Verifique as datas",IF(COUNTIFS($C$2:$C$500,C79,$D$2:$D$500,"&lt;="&amp;E79,$E$2:$E$500,"&gt;="&amp;D79)&gt;1,"ATENÇÃO","OK")))</x:f>
      </x:c>
      <x:c r="L79" s="23" t="str">
        <x:f t="shared" si="5">IF(D79="","",YEAR(D79))</x:f>
      </x:c>
    </x:row>
    <x:row r="80">
      <x:c r="A80" s="19"/>
      <x:c r="B80" s="6" t="str">
        <x:f>IF(A80="","",IFERROR(VLOOKUP(A80,Colaboradores!$A$2:$C$300,2,FALSE),""))</x:f>
      </x:c>
      <x:c r="C80" s="6" t="str">
        <x:f>IF(A80="","",IFERROR(VLOOKUP(A80,Colaboradores!$A$2:$C$300,3,FALSE),""))</x:f>
      </x:c>
      <x:c r="D80" s="20"/>
      <x:c r="E80" s="20"/>
      <x:c r="F80" s="22" t="str">
        <x:f>IF(OR(D80="",E80=""),"",IF(OR(NOT(ISNUMBER(D80)),NOT(ISNUMBER(E80)),E80&lt;D80),"Verifique as datas",E80-D80+1))</x:f>
      </x:c>
      <x:c r="G80" s="6"/>
      <x:c r="H80" s="6"/>
      <x:c r="I80" s="21" t="str">
        <x:f>IF(OR(D80="",E80=""),"",IF(OR(NOT(ISNUMBER(D80)),NOT(ISNUMBER(E80)),E80&lt;D80),"",E80+1))</x:f>
      </x:c>
      <x:c r="J80" s="10" t="str">
        <x:f>IF(OR(C80="",D80="",E80=""),"",IF(OR(NOT(ISNUMBER(D80)),NOT(ISNUMBER(E80)),E80&lt;D80),"Verifique as datas",IF(COUNTIFS($C$2:$C$500,C80,$D$2:$D$500,"&lt;="&amp;E80,$E$2:$E$500,"&gt;="&amp;D80)&gt;1,"ATENÇÃO","OK")))</x:f>
      </x:c>
      <x:c r="L80" s="23" t="str">
        <x:f t="shared" si="5">IF(D80="","",YEAR(D80))</x:f>
      </x:c>
    </x:row>
    <x:row r="81">
      <x:c r="A81" s="19"/>
      <x:c r="B81" s="6" t="str">
        <x:f>IF(A81="","",IFERROR(VLOOKUP(A81,Colaboradores!$A$2:$C$300,2,FALSE),""))</x:f>
      </x:c>
      <x:c r="C81" s="6" t="str">
        <x:f>IF(A81="","",IFERROR(VLOOKUP(A81,Colaboradores!$A$2:$C$300,3,FALSE),""))</x:f>
      </x:c>
      <x:c r="D81" s="20"/>
      <x:c r="E81" s="20"/>
      <x:c r="F81" s="22" t="str">
        <x:f>IF(OR(D81="",E81=""),"",IF(OR(NOT(ISNUMBER(D81)),NOT(ISNUMBER(E81)),E81&lt;D81),"Verifique as datas",E81-D81+1))</x:f>
      </x:c>
      <x:c r="G81" s="6"/>
      <x:c r="H81" s="6"/>
      <x:c r="I81" s="21" t="str">
        <x:f>IF(OR(D81="",E81=""),"",IF(OR(NOT(ISNUMBER(D81)),NOT(ISNUMBER(E81)),E81&lt;D81),"",E81+1))</x:f>
      </x:c>
      <x:c r="J81" s="10" t="str">
        <x:f>IF(OR(C81="",D81="",E81=""),"",IF(OR(NOT(ISNUMBER(D81)),NOT(ISNUMBER(E81)),E81&lt;D81),"Verifique as datas",IF(COUNTIFS($C$2:$C$500,C81,$D$2:$D$500,"&lt;="&amp;E81,$E$2:$E$500,"&gt;="&amp;D81)&gt;1,"ATENÇÃO","OK")))</x:f>
      </x:c>
      <x:c r="L81" s="23" t="str">
        <x:f t="shared" si="5">IF(D81="","",YEAR(D81))</x:f>
      </x:c>
    </x:row>
    <x:row r="82">
      <x:c r="A82" s="19"/>
      <x:c r="B82" s="6" t="str">
        <x:f>IF(A82="","",IFERROR(VLOOKUP(A82,Colaboradores!$A$2:$C$300,2,FALSE),""))</x:f>
      </x:c>
      <x:c r="C82" s="6" t="str">
        <x:f>IF(A82="","",IFERROR(VLOOKUP(A82,Colaboradores!$A$2:$C$300,3,FALSE),""))</x:f>
      </x:c>
      <x:c r="D82" s="20"/>
      <x:c r="E82" s="20"/>
      <x:c r="F82" s="22" t="str">
        <x:f>IF(OR(D82="",E82=""),"",IF(OR(NOT(ISNUMBER(D82)),NOT(ISNUMBER(E82)),E82&lt;D82),"Verifique as datas",E82-D82+1))</x:f>
      </x:c>
      <x:c r="G82" s="6"/>
      <x:c r="H82" s="6"/>
      <x:c r="I82" s="21" t="str">
        <x:f>IF(OR(D82="",E82=""),"",IF(OR(NOT(ISNUMBER(D82)),NOT(ISNUMBER(E82)),E82&lt;D82),"",E82+1))</x:f>
      </x:c>
      <x:c r="J82" s="10" t="str">
        <x:f>IF(OR(C82="",D82="",E82=""),"",IF(OR(NOT(ISNUMBER(D82)),NOT(ISNUMBER(E82)),E82&lt;D82),"Verifique as datas",IF(COUNTIFS($C$2:$C$500,C82,$D$2:$D$500,"&lt;="&amp;E82,$E$2:$E$500,"&gt;="&amp;D82)&gt;1,"ATENÇÃO","OK")))</x:f>
      </x:c>
      <x:c r="L82" s="23" t="str">
        <x:f t="shared" si="5">IF(D82="","",YEAR(D82))</x:f>
      </x:c>
    </x:row>
    <x:row r="83">
      <x:c r="A83" s="19"/>
      <x:c r="B83" s="6" t="str">
        <x:f>IF(A83="","",IFERROR(VLOOKUP(A83,Colaboradores!$A$2:$C$300,2,FALSE),""))</x:f>
      </x:c>
      <x:c r="C83" s="6" t="str">
        <x:f>IF(A83="","",IFERROR(VLOOKUP(A83,Colaboradores!$A$2:$C$300,3,FALSE),""))</x:f>
      </x:c>
      <x:c r="D83" s="20"/>
      <x:c r="E83" s="20"/>
      <x:c r="F83" s="22" t="str">
        <x:f>IF(OR(D83="",E83=""),"",IF(OR(NOT(ISNUMBER(D83)),NOT(ISNUMBER(E83)),E83&lt;D83),"Verifique as datas",E83-D83+1))</x:f>
      </x:c>
      <x:c r="G83" s="6"/>
      <x:c r="H83" s="6"/>
      <x:c r="I83" s="21" t="str">
        <x:f>IF(OR(D83="",E83=""),"",IF(OR(NOT(ISNUMBER(D83)),NOT(ISNUMBER(E83)),E83&lt;D83),"",E83+1))</x:f>
      </x:c>
      <x:c r="J83" s="10" t="str">
        <x:f>IF(OR(C83="",D83="",E83=""),"",IF(OR(NOT(ISNUMBER(D83)),NOT(ISNUMBER(E83)),E83&lt;D83),"Verifique as datas",IF(COUNTIFS($C$2:$C$500,C83,$D$2:$D$500,"&lt;="&amp;E83,$E$2:$E$500,"&gt;="&amp;D83)&gt;1,"ATENÇÃO","OK")))</x:f>
      </x:c>
      <x:c r="L83" s="23" t="str">
        <x:f t="shared" si="5">IF(D83="","",YEAR(D83))</x:f>
      </x:c>
    </x:row>
    <x:row r="84">
      <x:c r="A84" s="19"/>
      <x:c r="B84" s="6" t="str">
        <x:f>IF(A84="","",IFERROR(VLOOKUP(A84,Colaboradores!$A$2:$C$300,2,FALSE),""))</x:f>
      </x:c>
      <x:c r="C84" s="6" t="str">
        <x:f>IF(A84="","",IFERROR(VLOOKUP(A84,Colaboradores!$A$2:$C$300,3,FALSE),""))</x:f>
      </x:c>
      <x:c r="D84" s="20"/>
      <x:c r="E84" s="20"/>
      <x:c r="F84" s="22" t="str">
        <x:f>IF(OR(D84="",E84=""),"",IF(OR(NOT(ISNUMBER(D84)),NOT(ISNUMBER(E84)),E84&lt;D84),"Verifique as datas",E84-D84+1))</x:f>
      </x:c>
      <x:c r="G84" s="6"/>
      <x:c r="H84" s="6"/>
      <x:c r="I84" s="21" t="str">
        <x:f>IF(OR(D84="",E84=""),"",IF(OR(NOT(ISNUMBER(D84)),NOT(ISNUMBER(E84)),E84&lt;D84),"",E84+1))</x:f>
      </x:c>
      <x:c r="J84" s="10" t="str">
        <x:f>IF(OR(C84="",D84="",E84=""),"",IF(OR(NOT(ISNUMBER(D84)),NOT(ISNUMBER(E84)),E84&lt;D84),"Verifique as datas",IF(COUNTIFS($C$2:$C$500,C84,$D$2:$D$500,"&lt;="&amp;E84,$E$2:$E$500,"&gt;="&amp;D84)&gt;1,"ATENÇÃO","OK")))</x:f>
      </x:c>
      <x:c r="L84" s="23" t="str">
        <x:f t="shared" si="5">IF(D84="","",YEAR(D84))</x:f>
      </x:c>
    </x:row>
    <x:row r="85">
      <x:c r="A85" s="19"/>
      <x:c r="B85" s="6" t="str">
        <x:f>IF(A85="","",IFERROR(VLOOKUP(A85,Colaboradores!$A$2:$C$300,2,FALSE),""))</x:f>
      </x:c>
      <x:c r="C85" s="6" t="str">
        <x:f>IF(A85="","",IFERROR(VLOOKUP(A85,Colaboradores!$A$2:$C$300,3,FALSE),""))</x:f>
      </x:c>
      <x:c r="D85" s="20"/>
      <x:c r="E85" s="20"/>
      <x:c r="F85" s="22" t="str">
        <x:f>IF(OR(D85="",E85=""),"",IF(OR(NOT(ISNUMBER(D85)),NOT(ISNUMBER(E85)),E85&lt;D85),"Verifique as datas",E85-D85+1))</x:f>
      </x:c>
      <x:c r="G85" s="6"/>
      <x:c r="H85" s="6"/>
      <x:c r="I85" s="21" t="str">
        <x:f>IF(OR(D85="",E85=""),"",IF(OR(NOT(ISNUMBER(D85)),NOT(ISNUMBER(E85)),E85&lt;D85),"",E85+1))</x:f>
      </x:c>
      <x:c r="J85" s="10" t="str">
        <x:f>IF(OR(C85="",D85="",E85=""),"",IF(OR(NOT(ISNUMBER(D85)),NOT(ISNUMBER(E85)),E85&lt;D85),"Verifique as datas",IF(COUNTIFS($C$2:$C$500,C85,$D$2:$D$500,"&lt;="&amp;E85,$E$2:$E$500,"&gt;="&amp;D85)&gt;1,"ATENÇÃO","OK")))</x:f>
      </x:c>
      <x:c r="L85" s="23" t="str">
        <x:f t="shared" si="5">IF(D85="","",YEAR(D85))</x:f>
      </x:c>
    </x:row>
    <x:row r="86">
      <x:c r="A86" s="19"/>
      <x:c r="B86" s="6" t="str">
        <x:f>IF(A86="","",IFERROR(VLOOKUP(A86,Colaboradores!$A$2:$C$300,2,FALSE),""))</x:f>
      </x:c>
      <x:c r="C86" s="6" t="str">
        <x:f>IF(A86="","",IFERROR(VLOOKUP(A86,Colaboradores!$A$2:$C$300,3,FALSE),""))</x:f>
      </x:c>
      <x:c r="D86" s="20"/>
      <x:c r="E86" s="20"/>
      <x:c r="F86" s="22" t="str">
        <x:f>IF(OR(D86="",E86=""),"",IF(OR(NOT(ISNUMBER(D86)),NOT(ISNUMBER(E86)),E86&lt;D86),"Verifique as datas",E86-D86+1))</x:f>
      </x:c>
      <x:c r="G86" s="6"/>
      <x:c r="H86" s="6"/>
      <x:c r="I86" s="21" t="str">
        <x:f>IF(OR(D86="",E86=""),"",IF(OR(NOT(ISNUMBER(D86)),NOT(ISNUMBER(E86)),E86&lt;D86),"",E86+1))</x:f>
      </x:c>
      <x:c r="J86" s="10" t="str">
        <x:f>IF(OR(C86="",D86="",E86=""),"",IF(OR(NOT(ISNUMBER(D86)),NOT(ISNUMBER(E86)),E86&lt;D86),"Verifique as datas",IF(COUNTIFS($C$2:$C$500,C86,$D$2:$D$500,"&lt;="&amp;E86,$E$2:$E$500,"&gt;="&amp;D86)&gt;1,"ATENÇÃO","OK")))</x:f>
      </x:c>
      <x:c r="L86" s="23" t="str">
        <x:f t="shared" si="5">IF(D86="","",YEAR(D86))</x:f>
      </x:c>
    </x:row>
    <x:row r="87">
      <x:c r="A87" s="19"/>
      <x:c r="B87" s="6" t="str">
        <x:f>IF(A87="","",IFERROR(VLOOKUP(A87,Colaboradores!$A$2:$C$300,2,FALSE),""))</x:f>
      </x:c>
      <x:c r="C87" s="6" t="str">
        <x:f>IF(A87="","",IFERROR(VLOOKUP(A87,Colaboradores!$A$2:$C$300,3,FALSE),""))</x:f>
      </x:c>
      <x:c r="D87" s="20"/>
      <x:c r="E87" s="20"/>
      <x:c r="F87" s="22" t="str">
        <x:f>IF(OR(D87="",E87=""),"",IF(OR(NOT(ISNUMBER(D87)),NOT(ISNUMBER(E87)),E87&lt;D87),"Verifique as datas",E87-D87+1))</x:f>
      </x:c>
      <x:c r="G87" s="6"/>
      <x:c r="H87" s="6"/>
      <x:c r="I87" s="21" t="str">
        <x:f>IF(OR(D87="",E87=""),"",IF(OR(NOT(ISNUMBER(D87)),NOT(ISNUMBER(E87)),E87&lt;D87),"",E87+1))</x:f>
      </x:c>
      <x:c r="J87" s="10" t="str">
        <x:f>IF(OR(C87="",D87="",E87=""),"",IF(OR(NOT(ISNUMBER(D87)),NOT(ISNUMBER(E87)),E87&lt;D87),"Verifique as datas",IF(COUNTIFS($C$2:$C$500,C87,$D$2:$D$500,"&lt;="&amp;E87,$E$2:$E$500,"&gt;="&amp;D87)&gt;1,"ATENÇÃO","OK")))</x:f>
      </x:c>
      <x:c r="L87" s="23" t="str">
        <x:f t="shared" si="5">IF(D87="","",YEAR(D87))</x:f>
      </x:c>
    </x:row>
    <x:row r="88">
      <x:c r="A88" s="19"/>
      <x:c r="B88" s="6" t="str">
        <x:f>IF(A88="","",IFERROR(VLOOKUP(A88,Colaboradores!$A$2:$C$300,2,FALSE),""))</x:f>
      </x:c>
      <x:c r="C88" s="6" t="str">
        <x:f>IF(A88="","",IFERROR(VLOOKUP(A88,Colaboradores!$A$2:$C$300,3,FALSE),""))</x:f>
      </x:c>
      <x:c r="D88" s="20"/>
      <x:c r="E88" s="20"/>
      <x:c r="F88" s="22" t="str">
        <x:f>IF(OR(D88="",E88=""),"",IF(OR(NOT(ISNUMBER(D88)),NOT(ISNUMBER(E88)),E88&lt;D88),"Verifique as datas",E88-D88+1))</x:f>
      </x:c>
      <x:c r="G88" s="6"/>
      <x:c r="H88" s="6"/>
      <x:c r="I88" s="21" t="str">
        <x:f>IF(OR(D88="",E88=""),"",IF(OR(NOT(ISNUMBER(D88)),NOT(ISNUMBER(E88)),E88&lt;D88),"",E88+1))</x:f>
      </x:c>
      <x:c r="J88" s="10" t="str">
        <x:f>IF(OR(C88="",D88="",E88=""),"",IF(OR(NOT(ISNUMBER(D88)),NOT(ISNUMBER(E88)),E88&lt;D88),"Verifique as datas",IF(COUNTIFS($C$2:$C$500,C88,$D$2:$D$500,"&lt;="&amp;E88,$E$2:$E$500,"&gt;="&amp;D88)&gt;1,"ATENÇÃO","OK")))</x:f>
      </x:c>
      <x:c r="L88" s="23" t="str">
        <x:f t="shared" si="5">IF(D88="","",YEAR(D88))</x:f>
      </x:c>
    </x:row>
    <x:row r="89">
      <x:c r="A89" s="19"/>
      <x:c r="B89" s="6" t="str">
        <x:f>IF(A89="","",IFERROR(VLOOKUP(A89,Colaboradores!$A$2:$C$300,2,FALSE),""))</x:f>
      </x:c>
      <x:c r="C89" s="6" t="str">
        <x:f>IF(A89="","",IFERROR(VLOOKUP(A89,Colaboradores!$A$2:$C$300,3,FALSE),""))</x:f>
      </x:c>
      <x:c r="D89" s="20"/>
      <x:c r="E89" s="20"/>
      <x:c r="F89" s="22" t="str">
        <x:f>IF(OR(D89="",E89=""),"",IF(OR(NOT(ISNUMBER(D89)),NOT(ISNUMBER(E89)),E89&lt;D89),"Verifique as datas",E89-D89+1))</x:f>
      </x:c>
      <x:c r="G89" s="6"/>
      <x:c r="H89" s="6"/>
      <x:c r="I89" s="21" t="str">
        <x:f>IF(OR(D89="",E89=""),"",IF(OR(NOT(ISNUMBER(D89)),NOT(ISNUMBER(E89)),E89&lt;D89),"",E89+1))</x:f>
      </x:c>
      <x:c r="J89" s="10" t="str">
        <x:f>IF(OR(C89="",D89="",E89=""),"",IF(OR(NOT(ISNUMBER(D89)),NOT(ISNUMBER(E89)),E89&lt;D89),"Verifique as datas",IF(COUNTIFS($C$2:$C$500,C89,$D$2:$D$500,"&lt;="&amp;E89,$E$2:$E$500,"&gt;="&amp;D89)&gt;1,"ATENÇÃO","OK")))</x:f>
      </x:c>
      <x:c r="L89" s="23" t="str">
        <x:f t="shared" si="5">IF(D89="","",YEAR(D89))</x:f>
      </x:c>
    </x:row>
    <x:row r="90">
      <x:c r="A90" s="19"/>
      <x:c r="B90" s="6" t="str">
        <x:f>IF(A90="","",IFERROR(VLOOKUP(A90,Colaboradores!$A$2:$C$300,2,FALSE),""))</x:f>
      </x:c>
      <x:c r="C90" s="6" t="str">
        <x:f>IF(A90="","",IFERROR(VLOOKUP(A90,Colaboradores!$A$2:$C$300,3,FALSE),""))</x:f>
      </x:c>
      <x:c r="D90" s="20"/>
      <x:c r="E90" s="20"/>
      <x:c r="F90" s="22" t="str">
        <x:f>IF(OR(D90="",E90=""),"",IF(OR(NOT(ISNUMBER(D90)),NOT(ISNUMBER(E90)),E90&lt;D90),"Verifique as datas",E90-D90+1))</x:f>
      </x:c>
      <x:c r="G90" s="6"/>
      <x:c r="H90" s="6"/>
      <x:c r="I90" s="21" t="str">
        <x:f>IF(OR(D90="",E90=""),"",IF(OR(NOT(ISNUMBER(D90)),NOT(ISNUMBER(E90)),E90&lt;D90),"",E90+1))</x:f>
      </x:c>
      <x:c r="J90" s="10" t="str">
        <x:f>IF(OR(C90="",D90="",E90=""),"",IF(OR(NOT(ISNUMBER(D90)),NOT(ISNUMBER(E90)),E90&lt;D90),"Verifique as datas",IF(COUNTIFS($C$2:$C$500,C90,$D$2:$D$500,"&lt;="&amp;E90,$E$2:$E$500,"&gt;="&amp;D90)&gt;1,"ATENÇÃO","OK")))</x:f>
      </x:c>
      <x:c r="L90" s="23" t="str">
        <x:f t="shared" si="5">IF(D90="","",YEAR(D90))</x:f>
      </x:c>
    </x:row>
    <x:row r="91">
      <x:c r="A91" s="19"/>
      <x:c r="B91" s="6" t="str">
        <x:f>IF(A91="","",IFERROR(VLOOKUP(A91,Colaboradores!$A$2:$C$300,2,FALSE),""))</x:f>
      </x:c>
      <x:c r="C91" s="6" t="str">
        <x:f>IF(A91="","",IFERROR(VLOOKUP(A91,Colaboradores!$A$2:$C$300,3,FALSE),""))</x:f>
      </x:c>
      <x:c r="D91" s="20"/>
      <x:c r="E91" s="20"/>
      <x:c r="F91" s="22" t="str">
        <x:f>IF(OR(D91="",E91=""),"",IF(OR(NOT(ISNUMBER(D91)),NOT(ISNUMBER(E91)),E91&lt;D91),"Verifique as datas",E91-D91+1))</x:f>
      </x:c>
      <x:c r="G91" s="6"/>
      <x:c r="H91" s="6"/>
      <x:c r="I91" s="21" t="str">
        <x:f>IF(OR(D91="",E91=""),"",IF(OR(NOT(ISNUMBER(D91)),NOT(ISNUMBER(E91)),E91&lt;D91),"",E91+1))</x:f>
      </x:c>
      <x:c r="J91" s="10" t="str">
        <x:f>IF(OR(C91="",D91="",E91=""),"",IF(OR(NOT(ISNUMBER(D91)),NOT(ISNUMBER(E91)),E91&lt;D91),"Verifique as datas",IF(COUNTIFS($C$2:$C$500,C91,$D$2:$D$500,"&lt;="&amp;E91,$E$2:$E$500,"&gt;="&amp;D91)&gt;1,"ATENÇÃO","OK")))</x:f>
      </x:c>
      <x:c r="L91" s="23" t="str">
        <x:f t="shared" si="5">IF(D91="","",YEAR(D91))</x:f>
      </x:c>
    </x:row>
    <x:row r="92">
      <x:c r="A92" s="19"/>
      <x:c r="B92" s="6" t="str">
        <x:f>IF(A92="","",IFERROR(VLOOKUP(A92,Colaboradores!$A$2:$C$300,2,FALSE),""))</x:f>
      </x:c>
      <x:c r="C92" s="6" t="str">
        <x:f>IF(A92="","",IFERROR(VLOOKUP(A92,Colaboradores!$A$2:$C$300,3,FALSE),""))</x:f>
      </x:c>
      <x:c r="D92" s="20"/>
      <x:c r="E92" s="20"/>
      <x:c r="F92" s="22" t="str">
        <x:f>IF(OR(D92="",E92=""),"",IF(OR(NOT(ISNUMBER(D92)),NOT(ISNUMBER(E92)),E92&lt;D92),"Verifique as datas",E92-D92+1))</x:f>
      </x:c>
      <x:c r="G92" s="6"/>
      <x:c r="H92" s="6"/>
      <x:c r="I92" s="21" t="str">
        <x:f>IF(OR(D92="",E92=""),"",IF(OR(NOT(ISNUMBER(D92)),NOT(ISNUMBER(E92)),E92&lt;D92),"",E92+1))</x:f>
      </x:c>
      <x:c r="J92" s="10" t="str">
        <x:f>IF(OR(C92="",D92="",E92=""),"",IF(OR(NOT(ISNUMBER(D92)),NOT(ISNUMBER(E92)),E92&lt;D92),"Verifique as datas",IF(COUNTIFS($C$2:$C$500,C92,$D$2:$D$500,"&lt;="&amp;E92,$E$2:$E$500,"&gt;="&amp;D92)&gt;1,"ATENÇÃO","OK")))</x:f>
      </x:c>
      <x:c r="L92" s="23" t="str">
        <x:f t="shared" si="5">IF(D92="","",YEAR(D92))</x:f>
      </x:c>
    </x:row>
    <x:row r="93">
      <x:c r="A93" s="19"/>
      <x:c r="B93" s="6" t="str">
        <x:f>IF(A93="","",IFERROR(VLOOKUP(A93,Colaboradores!$A$2:$C$300,2,FALSE),""))</x:f>
      </x:c>
      <x:c r="C93" s="6" t="str">
        <x:f>IF(A93="","",IFERROR(VLOOKUP(A93,Colaboradores!$A$2:$C$300,3,FALSE),""))</x:f>
      </x:c>
      <x:c r="D93" s="20"/>
      <x:c r="E93" s="20"/>
      <x:c r="F93" s="22" t="str">
        <x:f>IF(OR(D93="",E93=""),"",IF(OR(NOT(ISNUMBER(D93)),NOT(ISNUMBER(E93)),E93&lt;D93),"Verifique as datas",E93-D93+1))</x:f>
      </x:c>
      <x:c r="G93" s="6"/>
      <x:c r="H93" s="6"/>
      <x:c r="I93" s="21" t="str">
        <x:f>IF(OR(D93="",E93=""),"",IF(OR(NOT(ISNUMBER(D93)),NOT(ISNUMBER(E93)),E93&lt;D93),"",E93+1))</x:f>
      </x:c>
      <x:c r="J93" s="10" t="str">
        <x:f>IF(OR(C93="",D93="",E93=""),"",IF(OR(NOT(ISNUMBER(D93)),NOT(ISNUMBER(E93)),E93&lt;D93),"Verifique as datas",IF(COUNTIFS($C$2:$C$500,C93,$D$2:$D$500,"&lt;="&amp;E93,$E$2:$E$500,"&gt;="&amp;D93)&gt;1,"ATENÇÃO","OK")))</x:f>
      </x:c>
      <x:c r="L93" s="23" t="str">
        <x:f t="shared" si="5">IF(D93="","",YEAR(D93))</x:f>
      </x:c>
    </x:row>
    <x:row r="94">
      <x:c r="A94" s="19"/>
      <x:c r="B94" s="6" t="str">
        <x:f>IF(A94="","",IFERROR(VLOOKUP(A94,Colaboradores!$A$2:$C$300,2,FALSE),""))</x:f>
      </x:c>
      <x:c r="C94" s="6" t="str">
        <x:f>IF(A94="","",IFERROR(VLOOKUP(A94,Colaboradores!$A$2:$C$300,3,FALSE),""))</x:f>
      </x:c>
      <x:c r="D94" s="20"/>
      <x:c r="E94" s="20"/>
      <x:c r="F94" s="22" t="str">
        <x:f>IF(OR(D94="",E94=""),"",IF(OR(NOT(ISNUMBER(D94)),NOT(ISNUMBER(E94)),E94&lt;D94),"Verifique as datas",E94-D94+1))</x:f>
      </x:c>
      <x:c r="G94" s="6"/>
      <x:c r="H94" s="6"/>
      <x:c r="I94" s="21" t="str">
        <x:f>IF(OR(D94="",E94=""),"",IF(OR(NOT(ISNUMBER(D94)),NOT(ISNUMBER(E94)),E94&lt;D94),"",E94+1))</x:f>
      </x:c>
      <x:c r="J94" s="10" t="str">
        <x:f>IF(OR(C94="",D94="",E94=""),"",IF(OR(NOT(ISNUMBER(D94)),NOT(ISNUMBER(E94)),E94&lt;D94),"Verifique as datas",IF(COUNTIFS($C$2:$C$500,C94,$D$2:$D$500,"&lt;="&amp;E94,$E$2:$E$500,"&gt;="&amp;D94)&gt;1,"ATENÇÃO","OK")))</x:f>
      </x:c>
      <x:c r="L94" s="23" t="str">
        <x:f t="shared" si="5">IF(D94="","",YEAR(D94))</x:f>
      </x:c>
    </x:row>
    <x:row r="95">
      <x:c r="A95" s="19"/>
      <x:c r="B95" s="6" t="str">
        <x:f>IF(A95="","",IFERROR(VLOOKUP(A95,Colaboradores!$A$2:$C$300,2,FALSE),""))</x:f>
      </x:c>
      <x:c r="C95" s="6" t="str">
        <x:f>IF(A95="","",IFERROR(VLOOKUP(A95,Colaboradores!$A$2:$C$300,3,FALSE),""))</x:f>
      </x:c>
      <x:c r="D95" s="20"/>
      <x:c r="E95" s="20"/>
      <x:c r="F95" s="22" t="str">
        <x:f>IF(OR(D95="",E95=""),"",IF(OR(NOT(ISNUMBER(D95)),NOT(ISNUMBER(E95)),E95&lt;D95),"Verifique as datas",E95-D95+1))</x:f>
      </x:c>
      <x:c r="G95" s="6"/>
      <x:c r="H95" s="6"/>
      <x:c r="I95" s="21" t="str">
        <x:f>IF(OR(D95="",E95=""),"",IF(OR(NOT(ISNUMBER(D95)),NOT(ISNUMBER(E95)),E95&lt;D95),"",E95+1))</x:f>
      </x:c>
      <x:c r="J95" s="10" t="str">
        <x:f>IF(OR(C95="",D95="",E95=""),"",IF(OR(NOT(ISNUMBER(D95)),NOT(ISNUMBER(E95)),E95&lt;D95),"Verifique as datas",IF(COUNTIFS($C$2:$C$500,C95,$D$2:$D$500,"&lt;="&amp;E95,$E$2:$E$500,"&gt;="&amp;D95)&gt;1,"ATENÇÃO","OK")))</x:f>
      </x:c>
      <x:c r="L95" s="23" t="str">
        <x:f t="shared" si="5">IF(D95="","",YEAR(D95))</x:f>
      </x:c>
    </x:row>
    <x:row r="96">
      <x:c r="A96" s="19"/>
      <x:c r="B96" s="6" t="str">
        <x:f>IF(A96="","",IFERROR(VLOOKUP(A96,Colaboradores!$A$2:$C$300,2,FALSE),""))</x:f>
      </x:c>
      <x:c r="C96" s="6" t="str">
        <x:f>IF(A96="","",IFERROR(VLOOKUP(A96,Colaboradores!$A$2:$C$300,3,FALSE),""))</x:f>
      </x:c>
      <x:c r="D96" s="20"/>
      <x:c r="E96" s="20"/>
      <x:c r="F96" s="22" t="str">
        <x:f>IF(OR(D96="",E96=""),"",IF(OR(NOT(ISNUMBER(D96)),NOT(ISNUMBER(E96)),E96&lt;D96),"Verifique as datas",E96-D96+1))</x:f>
      </x:c>
      <x:c r="G96" s="6"/>
      <x:c r="H96" s="6"/>
      <x:c r="I96" s="21" t="str">
        <x:f>IF(OR(D96="",E96=""),"",IF(OR(NOT(ISNUMBER(D96)),NOT(ISNUMBER(E96)),E96&lt;D96),"",E96+1))</x:f>
      </x:c>
      <x:c r="J96" s="10" t="str">
        <x:f>IF(OR(C96="",D96="",E96=""),"",IF(OR(NOT(ISNUMBER(D96)),NOT(ISNUMBER(E96)),E96&lt;D96),"Verifique as datas",IF(COUNTIFS($C$2:$C$500,C96,$D$2:$D$500,"&lt;="&amp;E96,$E$2:$E$500,"&gt;="&amp;D96)&gt;1,"ATENÇÃO","OK")))</x:f>
      </x:c>
      <x:c r="L96" s="23" t="str">
        <x:f t="shared" si="5">IF(D96="","",YEAR(D96))</x:f>
      </x:c>
    </x:row>
    <x:row r="97">
      <x:c r="A97" s="19"/>
      <x:c r="B97" s="6" t="str">
        <x:f>IF(A97="","",IFERROR(VLOOKUP(A97,Colaboradores!$A$2:$C$300,2,FALSE),""))</x:f>
      </x:c>
      <x:c r="C97" s="6" t="str">
        <x:f>IF(A97="","",IFERROR(VLOOKUP(A97,Colaboradores!$A$2:$C$300,3,FALSE),""))</x:f>
      </x:c>
      <x:c r="D97" s="20"/>
      <x:c r="E97" s="20"/>
      <x:c r="F97" s="22" t="str">
        <x:f>IF(OR(D97="",E97=""),"",IF(OR(NOT(ISNUMBER(D97)),NOT(ISNUMBER(E97)),E97&lt;D97),"Verifique as datas",E97-D97+1))</x:f>
      </x:c>
      <x:c r="G97" s="6"/>
      <x:c r="H97" s="6"/>
      <x:c r="I97" s="21" t="str">
        <x:f>IF(OR(D97="",E97=""),"",IF(OR(NOT(ISNUMBER(D97)),NOT(ISNUMBER(E97)),E97&lt;D97),"",E97+1))</x:f>
      </x:c>
      <x:c r="J97" s="10" t="str">
        <x:f>IF(OR(C97="",D97="",E97=""),"",IF(OR(NOT(ISNUMBER(D97)),NOT(ISNUMBER(E97)),E97&lt;D97),"Verifique as datas",IF(COUNTIFS($C$2:$C$500,C97,$D$2:$D$500,"&lt;="&amp;E97,$E$2:$E$500,"&gt;="&amp;D97)&gt;1,"ATENÇÃO","OK")))</x:f>
      </x:c>
      <x:c r="L97" s="23" t="str">
        <x:f t="shared" si="5">IF(D97="","",YEAR(D97))</x:f>
      </x:c>
    </x:row>
    <x:row r="98">
      <x:c r="A98" s="19"/>
      <x:c r="B98" s="6" t="str">
        <x:f>IF(A98="","",IFERROR(VLOOKUP(A98,Colaboradores!$A$2:$C$300,2,FALSE),""))</x:f>
      </x:c>
      <x:c r="C98" s="6" t="str">
        <x:f>IF(A98="","",IFERROR(VLOOKUP(A98,Colaboradores!$A$2:$C$300,3,FALSE),""))</x:f>
      </x:c>
      <x:c r="D98" s="20"/>
      <x:c r="E98" s="20"/>
      <x:c r="F98" s="22" t="str">
        <x:f>IF(OR(D98="",E98=""),"",IF(OR(NOT(ISNUMBER(D98)),NOT(ISNUMBER(E98)),E98&lt;D98),"Verifique as datas",E98-D98+1))</x:f>
      </x:c>
      <x:c r="G98" s="6"/>
      <x:c r="H98" s="6"/>
      <x:c r="I98" s="21" t="str">
        <x:f>IF(OR(D98="",E98=""),"",IF(OR(NOT(ISNUMBER(D98)),NOT(ISNUMBER(E98)),E98&lt;D98),"",E98+1))</x:f>
      </x:c>
      <x:c r="J98" s="10" t="str">
        <x:f>IF(OR(C98="",D98="",E98=""),"",IF(OR(NOT(ISNUMBER(D98)),NOT(ISNUMBER(E98)),E98&lt;D98),"Verifique as datas",IF(COUNTIFS($C$2:$C$500,C98,$D$2:$D$500,"&lt;="&amp;E98,$E$2:$E$500,"&gt;="&amp;D98)&gt;1,"ATENÇÃO","OK")))</x:f>
      </x:c>
      <x:c r="L98" s="23" t="str">
        <x:f t="shared" si="5">IF(D98="","",YEAR(D98))</x:f>
      </x:c>
    </x:row>
    <x:row r="99">
      <x:c r="A99" s="19"/>
      <x:c r="B99" s="6" t="str">
        <x:f>IF(A99="","",IFERROR(VLOOKUP(A99,Colaboradores!$A$2:$C$300,2,FALSE),""))</x:f>
      </x:c>
      <x:c r="C99" s="6" t="str">
        <x:f>IF(A99="","",IFERROR(VLOOKUP(A99,Colaboradores!$A$2:$C$300,3,FALSE),""))</x:f>
      </x:c>
      <x:c r="D99" s="20"/>
      <x:c r="E99" s="20"/>
      <x:c r="F99" s="22" t="str">
        <x:f>IF(OR(D99="",E99=""),"",IF(OR(NOT(ISNUMBER(D99)),NOT(ISNUMBER(E99)),E99&lt;D99),"Verifique as datas",E99-D99+1))</x:f>
      </x:c>
      <x:c r="G99" s="6"/>
      <x:c r="H99" s="6"/>
      <x:c r="I99" s="21" t="str">
        <x:f>IF(OR(D99="",E99=""),"",IF(OR(NOT(ISNUMBER(D99)),NOT(ISNUMBER(E99)),E99&lt;D99),"",E99+1))</x:f>
      </x:c>
      <x:c r="J99" s="10" t="str">
        <x:f>IF(OR(C99="",D99="",E99=""),"",IF(OR(NOT(ISNUMBER(D99)),NOT(ISNUMBER(E99)),E99&lt;D99),"Verifique as datas",IF(COUNTIFS($C$2:$C$500,C99,$D$2:$D$500,"&lt;="&amp;E99,$E$2:$E$500,"&gt;="&amp;D99)&gt;1,"ATENÇÃO","OK")))</x:f>
      </x:c>
      <x:c r="L99" s="23" t="str">
        <x:f t="shared" si="5">IF(D99="","",YEAR(D99))</x:f>
      </x:c>
    </x:row>
    <x:row r="100">
      <x:c r="A100" s="19"/>
      <x:c r="B100" s="6" t="str">
        <x:f>IF(A100="","",IFERROR(VLOOKUP(A100,Colaboradores!$A$2:$C$300,2,FALSE),""))</x:f>
      </x:c>
      <x:c r="C100" s="6" t="str">
        <x:f>IF(A100="","",IFERROR(VLOOKUP(A100,Colaboradores!$A$2:$C$300,3,FALSE),""))</x:f>
      </x:c>
      <x:c r="D100" s="20"/>
      <x:c r="E100" s="20"/>
      <x:c r="F100" s="22" t="str">
        <x:f>IF(OR(D100="",E100=""),"",IF(OR(NOT(ISNUMBER(D100)),NOT(ISNUMBER(E100)),E100&lt;D100),"Verifique as datas",E100-D100+1))</x:f>
      </x:c>
      <x:c r="G100" s="6"/>
      <x:c r="H100" s="6"/>
      <x:c r="I100" s="21" t="str">
        <x:f>IF(OR(D100="",E100=""),"",IF(OR(NOT(ISNUMBER(D100)),NOT(ISNUMBER(E100)),E100&lt;D100),"",E100+1))</x:f>
      </x:c>
      <x:c r="J100" s="10" t="str">
        <x:f>IF(OR(C100="",D100="",E100=""),"",IF(OR(NOT(ISNUMBER(D100)),NOT(ISNUMBER(E100)),E100&lt;D100),"Verifique as datas",IF(COUNTIFS($C$2:$C$500,C100,$D$2:$D$500,"&lt;="&amp;E100,$E$2:$E$500,"&gt;="&amp;D100)&gt;1,"ATENÇÃO","OK")))</x:f>
      </x:c>
      <x:c r="L100" s="23" t="str">
        <x:f t="shared" si="5">IF(D100="","",YEAR(D100))</x:f>
      </x:c>
    </x:row>
    <x:row r="101">
      <x:c r="A101" s="19"/>
      <x:c r="B101" s="6" t="str">
        <x:f>IF(A101="","",IFERROR(VLOOKUP(A101,Colaboradores!$A$2:$C$300,2,FALSE),""))</x:f>
      </x:c>
      <x:c r="C101" s="6" t="str">
        <x:f>IF(A101="","",IFERROR(VLOOKUP(A101,Colaboradores!$A$2:$C$300,3,FALSE),""))</x:f>
      </x:c>
      <x:c r="D101" s="20"/>
      <x:c r="E101" s="20"/>
      <x:c r="F101" s="22" t="str">
        <x:f>IF(OR(D101="",E101=""),"",IF(OR(NOT(ISNUMBER(D101)),NOT(ISNUMBER(E101)),E101&lt;D101),"Verifique as datas",E101-D101+1))</x:f>
      </x:c>
      <x:c r="G101" s="6"/>
      <x:c r="H101" s="6"/>
      <x:c r="I101" s="21" t="str">
        <x:f>IF(OR(D101="",E101=""),"",IF(OR(NOT(ISNUMBER(D101)),NOT(ISNUMBER(E101)),E101&lt;D101),"",E101+1))</x:f>
      </x:c>
      <x:c r="J101" s="10" t="str">
        <x:f>IF(OR(C101="",D101="",E101=""),"",IF(OR(NOT(ISNUMBER(D101)),NOT(ISNUMBER(E101)),E101&lt;D101),"Verifique as datas",IF(COUNTIFS($C$2:$C$500,C101,$D$2:$D$500,"&lt;="&amp;E101,$E$2:$E$500,"&gt;="&amp;D101)&gt;1,"ATENÇÃO","OK")))</x:f>
      </x:c>
      <x:c r="L101" s="23" t="str">
        <x:f t="shared" si="5">IF(D101="","",YEAR(D101))</x:f>
      </x:c>
    </x:row>
    <x:row r="102">
      <x:c r="A102" s="19"/>
      <x:c r="B102" s="6" t="str">
        <x:f>IF(A102="","",IFERROR(VLOOKUP(A102,Colaboradores!$A$2:$C$300,2,FALSE),""))</x:f>
      </x:c>
      <x:c r="C102" s="6" t="str">
        <x:f>IF(A102="","",IFERROR(VLOOKUP(A102,Colaboradores!$A$2:$C$300,3,FALSE),""))</x:f>
      </x:c>
      <x:c r="D102" s="20"/>
      <x:c r="E102" s="20"/>
      <x:c r="F102" s="22" t="str">
        <x:f>IF(OR(D102="",E102=""),"",IF(OR(NOT(ISNUMBER(D102)),NOT(ISNUMBER(E102)),E102&lt;D102),"Verifique as datas",E102-D102+1))</x:f>
      </x:c>
      <x:c r="G102" s="6"/>
      <x:c r="H102" s="6"/>
      <x:c r="I102" s="21" t="str">
        <x:f>IF(OR(D102="",E102=""),"",IF(OR(NOT(ISNUMBER(D102)),NOT(ISNUMBER(E102)),E102&lt;D102),"",E102+1))</x:f>
      </x:c>
      <x:c r="J102" s="10" t="str">
        <x:f>IF(OR(C102="",D102="",E102=""),"",IF(OR(NOT(ISNUMBER(D102)),NOT(ISNUMBER(E102)),E102&lt;D102),"Verifique as datas",IF(COUNTIFS($C$2:$C$500,C102,$D$2:$D$500,"&lt;="&amp;E102,$E$2:$E$500,"&gt;="&amp;D102)&gt;1,"ATENÇÃO","OK")))</x:f>
      </x:c>
      <x:c r="L102" s="23" t="str">
        <x:f t="shared" si="5">IF(D102="","",YEAR(D102))</x:f>
      </x:c>
    </x:row>
    <x:row r="103">
      <x:c r="A103" s="19"/>
      <x:c r="B103" s="6" t="str">
        <x:f>IF(A103="","",IFERROR(VLOOKUP(A103,Colaboradores!$A$2:$C$300,2,FALSE),""))</x:f>
      </x:c>
      <x:c r="C103" s="6" t="str">
        <x:f>IF(A103="","",IFERROR(VLOOKUP(A103,Colaboradores!$A$2:$C$300,3,FALSE),""))</x:f>
      </x:c>
      <x:c r="D103" s="20"/>
      <x:c r="E103" s="20"/>
      <x:c r="F103" s="22" t="str">
        <x:f>IF(OR(D103="",E103=""),"",IF(OR(NOT(ISNUMBER(D103)),NOT(ISNUMBER(E103)),E103&lt;D103),"Verifique as datas",E103-D103+1))</x:f>
      </x:c>
      <x:c r="G103" s="6"/>
      <x:c r="H103" s="6"/>
      <x:c r="I103" s="21" t="str">
        <x:f>IF(OR(D103="",E103=""),"",IF(OR(NOT(ISNUMBER(D103)),NOT(ISNUMBER(E103)),E103&lt;D103),"",E103+1))</x:f>
      </x:c>
      <x:c r="J103" s="10" t="str">
        <x:f>IF(OR(C103="",D103="",E103=""),"",IF(OR(NOT(ISNUMBER(D103)),NOT(ISNUMBER(E103)),E103&lt;D103),"Verifique as datas",IF(COUNTIFS($C$2:$C$500,C103,$D$2:$D$500,"&lt;="&amp;E103,$E$2:$E$500,"&gt;="&amp;D103)&gt;1,"ATENÇÃO","OK")))</x:f>
      </x:c>
      <x:c r="L103" s="23" t="str">
        <x:f t="shared" si="5">IF(D103="","",YEAR(D103))</x:f>
      </x:c>
    </x:row>
    <x:row r="104">
      <x:c r="A104" s="19"/>
      <x:c r="B104" s="6" t="str">
        <x:f>IF(A104="","",IFERROR(VLOOKUP(A104,Colaboradores!$A$2:$C$300,2,FALSE),""))</x:f>
      </x:c>
      <x:c r="C104" s="6" t="str">
        <x:f>IF(A104="","",IFERROR(VLOOKUP(A104,Colaboradores!$A$2:$C$300,3,FALSE),""))</x:f>
      </x:c>
      <x:c r="D104" s="20"/>
      <x:c r="E104" s="20"/>
      <x:c r="F104" s="22" t="str">
        <x:f>IF(OR(D104="",E104=""),"",IF(OR(NOT(ISNUMBER(D104)),NOT(ISNUMBER(E104)),E104&lt;D104),"Verifique as datas",E104-D104+1))</x:f>
      </x:c>
      <x:c r="G104" s="6"/>
      <x:c r="H104" s="6"/>
      <x:c r="I104" s="21" t="str">
        <x:f>IF(OR(D104="",E104=""),"",IF(OR(NOT(ISNUMBER(D104)),NOT(ISNUMBER(E104)),E104&lt;D104),"",E104+1))</x:f>
      </x:c>
      <x:c r="J104" s="10" t="str">
        <x:f>IF(OR(C104="",D104="",E104=""),"",IF(OR(NOT(ISNUMBER(D104)),NOT(ISNUMBER(E104)),E104&lt;D104),"Verifique as datas",IF(COUNTIFS($C$2:$C$500,C104,$D$2:$D$500,"&lt;="&amp;E104,$E$2:$E$500,"&gt;="&amp;D104)&gt;1,"ATENÇÃO","OK")))</x:f>
      </x:c>
      <x:c r="L104" s="23" t="str">
        <x:f t="shared" si="5">IF(D104="","",YEAR(D104))</x:f>
      </x:c>
    </x:row>
    <x:row r="105">
      <x:c r="A105" s="19"/>
      <x:c r="B105" s="6" t="str">
        <x:f>IF(A105="","",IFERROR(VLOOKUP(A105,Colaboradores!$A$2:$C$300,2,FALSE),""))</x:f>
      </x:c>
      <x:c r="C105" s="6" t="str">
        <x:f>IF(A105="","",IFERROR(VLOOKUP(A105,Colaboradores!$A$2:$C$300,3,FALSE),""))</x:f>
      </x:c>
      <x:c r="D105" s="20"/>
      <x:c r="E105" s="20"/>
      <x:c r="F105" s="22" t="str">
        <x:f>IF(OR(D105="",E105=""),"",IF(OR(NOT(ISNUMBER(D105)),NOT(ISNUMBER(E105)),E105&lt;D105),"Verifique as datas",E105-D105+1))</x:f>
      </x:c>
      <x:c r="G105" s="6"/>
      <x:c r="H105" s="6"/>
      <x:c r="I105" s="21" t="str">
        <x:f>IF(OR(D105="",E105=""),"",IF(OR(NOT(ISNUMBER(D105)),NOT(ISNUMBER(E105)),E105&lt;D105),"",E105+1))</x:f>
      </x:c>
      <x:c r="J105" s="10" t="str">
        <x:f>IF(OR(C105="",D105="",E105=""),"",IF(OR(NOT(ISNUMBER(D105)),NOT(ISNUMBER(E105)),E105&lt;D105),"Verifique as datas",IF(COUNTIFS($C$2:$C$500,C105,$D$2:$D$500,"&lt;="&amp;E105,$E$2:$E$500,"&gt;="&amp;D105)&gt;1,"ATENÇÃO","OK")))</x:f>
      </x:c>
      <x:c r="L105" s="23" t="str">
        <x:f t="shared" si="5">IF(D105="","",YEAR(D105))</x:f>
      </x:c>
    </x:row>
    <x:row r="106">
      <x:c r="A106" s="19"/>
      <x:c r="B106" s="6" t="str">
        <x:f>IF(A106="","",IFERROR(VLOOKUP(A106,Colaboradores!$A$2:$C$300,2,FALSE),""))</x:f>
      </x:c>
      <x:c r="C106" s="6" t="str">
        <x:f>IF(A106="","",IFERROR(VLOOKUP(A106,Colaboradores!$A$2:$C$300,3,FALSE),""))</x:f>
      </x:c>
      <x:c r="D106" s="20"/>
      <x:c r="E106" s="20"/>
      <x:c r="F106" s="22" t="str">
        <x:f>IF(OR(D106="",E106=""),"",IF(OR(NOT(ISNUMBER(D106)),NOT(ISNUMBER(E106)),E106&lt;D106),"Verifique as datas",E106-D106+1))</x:f>
      </x:c>
      <x:c r="G106" s="6"/>
      <x:c r="H106" s="6"/>
      <x:c r="I106" s="21" t="str">
        <x:f>IF(OR(D106="",E106=""),"",IF(OR(NOT(ISNUMBER(D106)),NOT(ISNUMBER(E106)),E106&lt;D106),"",E106+1))</x:f>
      </x:c>
      <x:c r="J106" s="10" t="str">
        <x:f>IF(OR(C106="",D106="",E106=""),"",IF(OR(NOT(ISNUMBER(D106)),NOT(ISNUMBER(E106)),E106&lt;D106),"Verifique as datas",IF(COUNTIFS($C$2:$C$500,C106,$D$2:$D$500,"&lt;="&amp;E106,$E$2:$E$500,"&gt;="&amp;D106)&gt;1,"ATENÇÃO","OK")))</x:f>
      </x:c>
      <x:c r="L106" s="23" t="str">
        <x:f t="shared" si="5">IF(D106="","",YEAR(D106))</x:f>
      </x:c>
    </x:row>
    <x:row r="107">
      <x:c r="A107" s="19"/>
      <x:c r="B107" s="6" t="str">
        <x:f>IF(A107="","",IFERROR(VLOOKUP(A107,Colaboradores!$A$2:$C$300,2,FALSE),""))</x:f>
      </x:c>
      <x:c r="C107" s="6" t="str">
        <x:f>IF(A107="","",IFERROR(VLOOKUP(A107,Colaboradores!$A$2:$C$300,3,FALSE),""))</x:f>
      </x:c>
      <x:c r="D107" s="20"/>
      <x:c r="E107" s="20"/>
      <x:c r="F107" s="22" t="str">
        <x:f>IF(OR(D107="",E107=""),"",IF(OR(NOT(ISNUMBER(D107)),NOT(ISNUMBER(E107)),E107&lt;D107),"Verifique as datas",E107-D107+1))</x:f>
      </x:c>
      <x:c r="G107" s="6"/>
      <x:c r="H107" s="6"/>
      <x:c r="I107" s="21" t="str">
        <x:f>IF(OR(D107="",E107=""),"",IF(OR(NOT(ISNUMBER(D107)),NOT(ISNUMBER(E107)),E107&lt;D107),"",E107+1))</x:f>
      </x:c>
      <x:c r="J107" s="10" t="str">
        <x:f>IF(OR(C107="",D107="",E107=""),"",IF(OR(NOT(ISNUMBER(D107)),NOT(ISNUMBER(E107)),E107&lt;D107),"Verifique as datas",IF(COUNTIFS($C$2:$C$500,C107,$D$2:$D$500,"&lt;="&amp;E107,$E$2:$E$500,"&gt;="&amp;D107)&gt;1,"ATENÇÃO","OK")))</x:f>
      </x:c>
      <x:c r="L107" s="23" t="str">
        <x:f t="shared" si="5">IF(D107="","",YEAR(D107))</x:f>
      </x:c>
    </x:row>
    <x:row r="108">
      <x:c r="A108" s="19"/>
      <x:c r="B108" s="6" t="str">
        <x:f>IF(A108="","",IFERROR(VLOOKUP(A108,Colaboradores!$A$2:$C$300,2,FALSE),""))</x:f>
      </x:c>
      <x:c r="C108" s="6" t="str">
        <x:f>IF(A108="","",IFERROR(VLOOKUP(A108,Colaboradores!$A$2:$C$300,3,FALSE),""))</x:f>
      </x:c>
      <x:c r="D108" s="20"/>
      <x:c r="E108" s="20"/>
      <x:c r="F108" s="22" t="str">
        <x:f>IF(OR(D108="",E108=""),"",IF(OR(NOT(ISNUMBER(D108)),NOT(ISNUMBER(E108)),E108&lt;D108),"Verifique as datas",E108-D108+1))</x:f>
      </x:c>
      <x:c r="G108" s="6"/>
      <x:c r="H108" s="6"/>
      <x:c r="I108" s="21" t="str">
        <x:f>IF(OR(D108="",E108=""),"",IF(OR(NOT(ISNUMBER(D108)),NOT(ISNUMBER(E108)),E108&lt;D108),"",E108+1))</x:f>
      </x:c>
      <x:c r="J108" s="10" t="str">
        <x:f>IF(OR(C108="",D108="",E108=""),"",IF(OR(NOT(ISNUMBER(D108)),NOT(ISNUMBER(E108)),E108&lt;D108),"Verifique as datas",IF(COUNTIFS($C$2:$C$500,C108,$D$2:$D$500,"&lt;="&amp;E108,$E$2:$E$500,"&gt;="&amp;D108)&gt;1,"ATENÇÃO","OK")))</x:f>
      </x:c>
      <x:c r="L108" s="23" t="str">
        <x:f t="shared" si="5">IF(D108="","",YEAR(D108))</x:f>
      </x:c>
    </x:row>
    <x:row r="109">
      <x:c r="A109" s="19"/>
      <x:c r="B109" s="6" t="str">
        <x:f>IF(A109="","",IFERROR(VLOOKUP(A109,Colaboradores!$A$2:$C$300,2,FALSE),""))</x:f>
      </x:c>
      <x:c r="C109" s="6" t="str">
        <x:f>IF(A109="","",IFERROR(VLOOKUP(A109,Colaboradores!$A$2:$C$300,3,FALSE),""))</x:f>
      </x:c>
      <x:c r="D109" s="20"/>
      <x:c r="E109" s="20"/>
      <x:c r="F109" s="22" t="str">
        <x:f>IF(OR(D109="",E109=""),"",IF(OR(NOT(ISNUMBER(D109)),NOT(ISNUMBER(E109)),E109&lt;D109),"Verifique as datas",E109-D109+1))</x:f>
      </x:c>
      <x:c r="G109" s="6"/>
      <x:c r="H109" s="6"/>
      <x:c r="I109" s="21" t="str">
        <x:f>IF(OR(D109="",E109=""),"",IF(OR(NOT(ISNUMBER(D109)),NOT(ISNUMBER(E109)),E109&lt;D109),"",E109+1))</x:f>
      </x:c>
      <x:c r="J109" s="10" t="str">
        <x:f>IF(OR(C109="",D109="",E109=""),"",IF(OR(NOT(ISNUMBER(D109)),NOT(ISNUMBER(E109)),E109&lt;D109),"Verifique as datas",IF(COUNTIFS($C$2:$C$500,C109,$D$2:$D$500,"&lt;="&amp;E109,$E$2:$E$500,"&gt;="&amp;D109)&gt;1,"ATENÇÃO","OK")))</x:f>
      </x:c>
      <x:c r="L109" s="23" t="str">
        <x:f t="shared" si="5">IF(D109="","",YEAR(D109))</x:f>
      </x:c>
    </x:row>
    <x:row r="110">
      <x:c r="A110" s="19"/>
      <x:c r="B110" s="6" t="str">
        <x:f>IF(A110="","",IFERROR(VLOOKUP(A110,Colaboradores!$A$2:$C$300,2,FALSE),""))</x:f>
      </x:c>
      <x:c r="C110" s="6" t="str">
        <x:f>IF(A110="","",IFERROR(VLOOKUP(A110,Colaboradores!$A$2:$C$300,3,FALSE),""))</x:f>
      </x:c>
      <x:c r="D110" s="20"/>
      <x:c r="E110" s="20"/>
      <x:c r="F110" s="22" t="str">
        <x:f>IF(OR(D110="",E110=""),"",IF(OR(NOT(ISNUMBER(D110)),NOT(ISNUMBER(E110)),E110&lt;D110),"Verifique as datas",E110-D110+1))</x:f>
      </x:c>
      <x:c r="G110" s="6"/>
      <x:c r="H110" s="6"/>
      <x:c r="I110" s="21" t="str">
        <x:f>IF(OR(D110="",E110=""),"",IF(OR(NOT(ISNUMBER(D110)),NOT(ISNUMBER(E110)),E110&lt;D110),"",E110+1))</x:f>
      </x:c>
      <x:c r="J110" s="10" t="str">
        <x:f>IF(OR(C110="",D110="",E110=""),"",IF(OR(NOT(ISNUMBER(D110)),NOT(ISNUMBER(E110)),E110&lt;D110),"Verifique as datas",IF(COUNTIFS($C$2:$C$500,C110,$D$2:$D$500,"&lt;="&amp;E110,$E$2:$E$500,"&gt;="&amp;D110)&gt;1,"ATENÇÃO","OK")))</x:f>
      </x:c>
      <x:c r="L110" s="23" t="str">
        <x:f t="shared" si="5">IF(D110="","",YEAR(D110))</x:f>
      </x:c>
    </x:row>
    <x:row r="111">
      <x:c r="A111" s="19"/>
      <x:c r="B111" s="6" t="str">
        <x:f>IF(A111="","",IFERROR(VLOOKUP(A111,Colaboradores!$A$2:$C$300,2,FALSE),""))</x:f>
      </x:c>
      <x:c r="C111" s="6" t="str">
        <x:f>IF(A111="","",IFERROR(VLOOKUP(A111,Colaboradores!$A$2:$C$300,3,FALSE),""))</x:f>
      </x:c>
      <x:c r="D111" s="20"/>
      <x:c r="E111" s="20"/>
      <x:c r="F111" s="22" t="str">
        <x:f>IF(OR(D111="",E111=""),"",IF(OR(NOT(ISNUMBER(D111)),NOT(ISNUMBER(E111)),E111&lt;D111),"Verifique as datas",E111-D111+1))</x:f>
      </x:c>
      <x:c r="G111" s="6"/>
      <x:c r="H111" s="6"/>
      <x:c r="I111" s="21" t="str">
        <x:f>IF(OR(D111="",E111=""),"",IF(OR(NOT(ISNUMBER(D111)),NOT(ISNUMBER(E111)),E111&lt;D111),"",E111+1))</x:f>
      </x:c>
      <x:c r="J111" s="10" t="str">
        <x:f>IF(OR(C111="",D111="",E111=""),"",IF(OR(NOT(ISNUMBER(D111)),NOT(ISNUMBER(E111)),E111&lt;D111),"Verifique as datas",IF(COUNTIFS($C$2:$C$500,C111,$D$2:$D$500,"&lt;="&amp;E111,$E$2:$E$500,"&gt;="&amp;D111)&gt;1,"ATENÇÃO","OK")))</x:f>
      </x:c>
      <x:c r="L111" s="23" t="str">
        <x:f t="shared" si="5">IF(D111="","",YEAR(D111))</x:f>
      </x:c>
    </x:row>
    <x:row r="112">
      <x:c r="A112" s="19"/>
      <x:c r="B112" s="6" t="str">
        <x:f>IF(A112="","",IFERROR(VLOOKUP(A112,Colaboradores!$A$2:$C$300,2,FALSE),""))</x:f>
      </x:c>
      <x:c r="C112" s="6" t="str">
        <x:f>IF(A112="","",IFERROR(VLOOKUP(A112,Colaboradores!$A$2:$C$300,3,FALSE),""))</x:f>
      </x:c>
      <x:c r="D112" s="20"/>
      <x:c r="E112" s="20"/>
      <x:c r="F112" s="22" t="str">
        <x:f>IF(OR(D112="",E112=""),"",IF(OR(NOT(ISNUMBER(D112)),NOT(ISNUMBER(E112)),E112&lt;D112),"Verifique as datas",E112-D112+1))</x:f>
      </x:c>
      <x:c r="G112" s="6"/>
      <x:c r="H112" s="6"/>
      <x:c r="I112" s="21" t="str">
        <x:f>IF(OR(D112="",E112=""),"",IF(OR(NOT(ISNUMBER(D112)),NOT(ISNUMBER(E112)),E112&lt;D112),"",E112+1))</x:f>
      </x:c>
      <x:c r="J112" s="10" t="str">
        <x:f>IF(OR(C112="",D112="",E112=""),"",IF(OR(NOT(ISNUMBER(D112)),NOT(ISNUMBER(E112)),E112&lt;D112),"Verifique as datas",IF(COUNTIFS($C$2:$C$500,C112,$D$2:$D$500,"&lt;="&amp;E112,$E$2:$E$500,"&gt;="&amp;D112)&gt;1,"ATENÇÃO","OK")))</x:f>
      </x:c>
      <x:c r="L112" s="23" t="str">
        <x:f t="shared" si="5">IF(D112="","",YEAR(D112))</x:f>
      </x:c>
    </x:row>
    <x:row r="113">
      <x:c r="A113" s="19"/>
      <x:c r="B113" s="6" t="str">
        <x:f>IF(A113="","",IFERROR(VLOOKUP(A113,Colaboradores!$A$2:$C$300,2,FALSE),""))</x:f>
      </x:c>
      <x:c r="C113" s="6" t="str">
        <x:f>IF(A113="","",IFERROR(VLOOKUP(A113,Colaboradores!$A$2:$C$300,3,FALSE),""))</x:f>
      </x:c>
      <x:c r="D113" s="20"/>
      <x:c r="E113" s="20"/>
      <x:c r="F113" s="22" t="str">
        <x:f>IF(OR(D113="",E113=""),"",IF(OR(NOT(ISNUMBER(D113)),NOT(ISNUMBER(E113)),E113&lt;D113),"Verifique as datas",E113-D113+1))</x:f>
      </x:c>
      <x:c r="G113" s="6"/>
      <x:c r="H113" s="6"/>
      <x:c r="I113" s="21" t="str">
        <x:f>IF(OR(D113="",E113=""),"",IF(OR(NOT(ISNUMBER(D113)),NOT(ISNUMBER(E113)),E113&lt;D113),"",E113+1))</x:f>
      </x:c>
      <x:c r="J113" s="10" t="str">
        <x:f>IF(OR(C113="",D113="",E113=""),"",IF(OR(NOT(ISNUMBER(D113)),NOT(ISNUMBER(E113)),E113&lt;D113),"Verifique as datas",IF(COUNTIFS($C$2:$C$500,C113,$D$2:$D$500,"&lt;="&amp;E113,$E$2:$E$500,"&gt;="&amp;D113)&gt;1,"ATENÇÃO","OK")))</x:f>
      </x:c>
      <x:c r="L113" s="23" t="str">
        <x:f t="shared" si="5">IF(D113="","",YEAR(D113))</x:f>
      </x:c>
    </x:row>
    <x:row r="114">
      <x:c r="A114" s="19"/>
      <x:c r="B114" s="6" t="str">
        <x:f>IF(A114="","",IFERROR(VLOOKUP(A114,Colaboradores!$A$2:$C$300,2,FALSE),""))</x:f>
      </x:c>
      <x:c r="C114" s="6" t="str">
        <x:f>IF(A114="","",IFERROR(VLOOKUP(A114,Colaboradores!$A$2:$C$300,3,FALSE),""))</x:f>
      </x:c>
      <x:c r="D114" s="20"/>
      <x:c r="E114" s="20"/>
      <x:c r="F114" s="22" t="str">
        <x:f>IF(OR(D114="",E114=""),"",IF(OR(NOT(ISNUMBER(D114)),NOT(ISNUMBER(E114)),E114&lt;D114),"Verifique as datas",E114-D114+1))</x:f>
      </x:c>
      <x:c r="G114" s="6"/>
      <x:c r="H114" s="6"/>
      <x:c r="I114" s="21" t="str">
        <x:f>IF(OR(D114="",E114=""),"",IF(OR(NOT(ISNUMBER(D114)),NOT(ISNUMBER(E114)),E114&lt;D114),"",E114+1))</x:f>
      </x:c>
      <x:c r="J114" s="10" t="str">
        <x:f>IF(OR(C114="",D114="",E114=""),"",IF(OR(NOT(ISNUMBER(D114)),NOT(ISNUMBER(E114)),E114&lt;D114),"Verifique as datas",IF(COUNTIFS($C$2:$C$500,C114,$D$2:$D$500,"&lt;="&amp;E114,$E$2:$E$500,"&gt;="&amp;D114)&gt;1,"ATENÇÃO","OK")))</x:f>
      </x:c>
      <x:c r="L114" s="23" t="str">
        <x:f t="shared" si="5">IF(D114="","",YEAR(D114))</x:f>
      </x:c>
    </x:row>
    <x:row r="115">
      <x:c r="A115" s="19"/>
      <x:c r="B115" s="6" t="str">
        <x:f>IF(A115="","",IFERROR(VLOOKUP(A115,Colaboradores!$A$2:$C$300,2,FALSE),""))</x:f>
      </x:c>
      <x:c r="C115" s="6" t="str">
        <x:f>IF(A115="","",IFERROR(VLOOKUP(A115,Colaboradores!$A$2:$C$300,3,FALSE),""))</x:f>
      </x:c>
      <x:c r="D115" s="20"/>
      <x:c r="E115" s="20"/>
      <x:c r="F115" s="22" t="str">
        <x:f>IF(OR(D115="",E115=""),"",IF(OR(NOT(ISNUMBER(D115)),NOT(ISNUMBER(E115)),E115&lt;D115),"Verifique as datas",E115-D115+1))</x:f>
      </x:c>
      <x:c r="G115" s="6"/>
      <x:c r="H115" s="6"/>
      <x:c r="I115" s="21" t="str">
        <x:f>IF(OR(D115="",E115=""),"",IF(OR(NOT(ISNUMBER(D115)),NOT(ISNUMBER(E115)),E115&lt;D115),"",E115+1))</x:f>
      </x:c>
      <x:c r="J115" s="10" t="str">
        <x:f>IF(OR(C115="",D115="",E115=""),"",IF(OR(NOT(ISNUMBER(D115)),NOT(ISNUMBER(E115)),E115&lt;D115),"Verifique as datas",IF(COUNTIFS($C$2:$C$500,C115,$D$2:$D$500,"&lt;="&amp;E115,$E$2:$E$500,"&gt;="&amp;D115)&gt;1,"ATENÇÃO","OK")))</x:f>
      </x:c>
      <x:c r="L115" s="23" t="str">
        <x:f t="shared" si="5">IF(D115="","",YEAR(D115))</x:f>
      </x:c>
    </x:row>
    <x:row r="116">
      <x:c r="A116" s="19"/>
      <x:c r="B116" s="6" t="str">
        <x:f>IF(A116="","",IFERROR(VLOOKUP(A116,Colaboradores!$A$2:$C$300,2,FALSE),""))</x:f>
      </x:c>
      <x:c r="C116" s="6" t="str">
        <x:f>IF(A116="","",IFERROR(VLOOKUP(A116,Colaboradores!$A$2:$C$300,3,FALSE),""))</x:f>
      </x:c>
      <x:c r="D116" s="20"/>
      <x:c r="E116" s="20"/>
      <x:c r="F116" s="22" t="str">
        <x:f>IF(OR(D116="",E116=""),"",IF(OR(NOT(ISNUMBER(D116)),NOT(ISNUMBER(E116)),E116&lt;D116),"Verifique as datas",E116-D116+1))</x:f>
      </x:c>
      <x:c r="G116" s="6"/>
      <x:c r="H116" s="6"/>
      <x:c r="I116" s="21" t="str">
        <x:f>IF(OR(D116="",E116=""),"",IF(OR(NOT(ISNUMBER(D116)),NOT(ISNUMBER(E116)),E116&lt;D116),"",E116+1))</x:f>
      </x:c>
      <x:c r="J116" s="10" t="str">
        <x:f>IF(OR(C116="",D116="",E116=""),"",IF(OR(NOT(ISNUMBER(D116)),NOT(ISNUMBER(E116)),E116&lt;D116),"Verifique as datas",IF(COUNTIFS($C$2:$C$500,C116,$D$2:$D$500,"&lt;="&amp;E116,$E$2:$E$500,"&gt;="&amp;D116)&gt;1,"ATENÇÃO","OK")))</x:f>
      </x:c>
      <x:c r="L116" s="23" t="str">
        <x:f t="shared" si="5">IF(D116="","",YEAR(D116))</x:f>
      </x:c>
    </x:row>
    <x:row r="117">
      <x:c r="A117" s="19"/>
      <x:c r="B117" s="6" t="str">
        <x:f>IF(A117="","",IFERROR(VLOOKUP(A117,Colaboradores!$A$2:$C$300,2,FALSE),""))</x:f>
      </x:c>
      <x:c r="C117" s="6" t="str">
        <x:f>IF(A117="","",IFERROR(VLOOKUP(A117,Colaboradores!$A$2:$C$300,3,FALSE),""))</x:f>
      </x:c>
      <x:c r="D117" s="20"/>
      <x:c r="E117" s="20"/>
      <x:c r="F117" s="22" t="str">
        <x:f>IF(OR(D117="",E117=""),"",IF(OR(NOT(ISNUMBER(D117)),NOT(ISNUMBER(E117)),E117&lt;D117),"Verifique as datas",E117-D117+1))</x:f>
      </x:c>
      <x:c r="G117" s="6"/>
      <x:c r="H117" s="6"/>
      <x:c r="I117" s="21" t="str">
        <x:f>IF(OR(D117="",E117=""),"",IF(OR(NOT(ISNUMBER(D117)),NOT(ISNUMBER(E117)),E117&lt;D117),"",E117+1))</x:f>
      </x:c>
      <x:c r="J117" s="10" t="str">
        <x:f>IF(OR(C117="",D117="",E117=""),"",IF(OR(NOT(ISNUMBER(D117)),NOT(ISNUMBER(E117)),E117&lt;D117),"Verifique as datas",IF(COUNTIFS($C$2:$C$500,C117,$D$2:$D$500,"&lt;="&amp;E117,$E$2:$E$500,"&gt;="&amp;D117)&gt;1,"ATENÇÃO","OK")))</x:f>
      </x:c>
      <x:c r="L117" s="23" t="str">
        <x:f t="shared" si="5">IF(D117="","",YEAR(D117))</x:f>
      </x:c>
    </x:row>
    <x:row r="118">
      <x:c r="A118" s="19"/>
      <x:c r="B118" s="6" t="str">
        <x:f>IF(A118="","",IFERROR(VLOOKUP(A118,Colaboradores!$A$2:$C$300,2,FALSE),""))</x:f>
      </x:c>
      <x:c r="C118" s="6" t="str">
        <x:f>IF(A118="","",IFERROR(VLOOKUP(A118,Colaboradores!$A$2:$C$300,3,FALSE),""))</x:f>
      </x:c>
      <x:c r="D118" s="20"/>
      <x:c r="E118" s="20"/>
      <x:c r="F118" s="22" t="str">
        <x:f>IF(OR(D118="",E118=""),"",IF(OR(NOT(ISNUMBER(D118)),NOT(ISNUMBER(E118)),E118&lt;D118),"Verifique as datas",E118-D118+1))</x:f>
      </x:c>
      <x:c r="G118" s="6"/>
      <x:c r="H118" s="6"/>
      <x:c r="I118" s="21" t="str">
        <x:f>IF(OR(D118="",E118=""),"",IF(OR(NOT(ISNUMBER(D118)),NOT(ISNUMBER(E118)),E118&lt;D118),"",E118+1))</x:f>
      </x:c>
      <x:c r="J118" s="10" t="str">
        <x:f>IF(OR(C118="",D118="",E118=""),"",IF(OR(NOT(ISNUMBER(D118)),NOT(ISNUMBER(E118)),E118&lt;D118),"Verifique as datas",IF(COUNTIFS($C$2:$C$500,C118,$D$2:$D$500,"&lt;="&amp;E118,$E$2:$E$500,"&gt;="&amp;D118)&gt;1,"ATENÇÃO","OK")))</x:f>
      </x:c>
      <x:c r="L118" s="23" t="str">
        <x:f t="shared" si="5">IF(D118="","",YEAR(D118))</x:f>
      </x:c>
    </x:row>
    <x:row r="119">
      <x:c r="A119" s="19"/>
      <x:c r="B119" s="6" t="str">
        <x:f>IF(A119="","",IFERROR(VLOOKUP(A119,Colaboradores!$A$2:$C$300,2,FALSE),""))</x:f>
      </x:c>
      <x:c r="C119" s="6" t="str">
        <x:f>IF(A119="","",IFERROR(VLOOKUP(A119,Colaboradores!$A$2:$C$300,3,FALSE),""))</x:f>
      </x:c>
      <x:c r="D119" s="20"/>
      <x:c r="E119" s="20"/>
      <x:c r="F119" s="22" t="str">
        <x:f>IF(OR(D119="",E119=""),"",IF(OR(NOT(ISNUMBER(D119)),NOT(ISNUMBER(E119)),E119&lt;D119),"Verifique as datas",E119-D119+1))</x:f>
      </x:c>
      <x:c r="G119" s="6"/>
      <x:c r="H119" s="6"/>
      <x:c r="I119" s="21" t="str">
        <x:f>IF(OR(D119="",E119=""),"",IF(OR(NOT(ISNUMBER(D119)),NOT(ISNUMBER(E119)),E119&lt;D119),"",E119+1))</x:f>
      </x:c>
      <x:c r="J119" s="10" t="str">
        <x:f>IF(OR(C119="",D119="",E119=""),"",IF(OR(NOT(ISNUMBER(D119)),NOT(ISNUMBER(E119)),E119&lt;D119),"Verifique as datas",IF(COUNTIFS($C$2:$C$500,C119,$D$2:$D$500,"&lt;="&amp;E119,$E$2:$E$500,"&gt;="&amp;D119)&gt;1,"ATENÇÃO","OK")))</x:f>
      </x:c>
      <x:c r="L119" s="23" t="str">
        <x:f t="shared" si="5">IF(D119="","",YEAR(D119))</x:f>
      </x:c>
    </x:row>
    <x:row r="120">
      <x:c r="A120" s="19"/>
      <x:c r="B120" s="6" t="str">
        <x:f>IF(A120="","",IFERROR(VLOOKUP(A120,Colaboradores!$A$2:$C$300,2,FALSE),""))</x:f>
      </x:c>
      <x:c r="C120" s="6" t="str">
        <x:f>IF(A120="","",IFERROR(VLOOKUP(A120,Colaboradores!$A$2:$C$300,3,FALSE),""))</x:f>
      </x:c>
      <x:c r="D120" s="20"/>
      <x:c r="E120" s="20"/>
      <x:c r="F120" s="22" t="str">
        <x:f>IF(OR(D120="",E120=""),"",IF(OR(NOT(ISNUMBER(D120)),NOT(ISNUMBER(E120)),E120&lt;D120),"Verifique as datas",E120-D120+1))</x:f>
      </x:c>
      <x:c r="G120" s="6"/>
      <x:c r="H120" s="6"/>
      <x:c r="I120" s="21" t="str">
        <x:f>IF(OR(D120="",E120=""),"",IF(OR(NOT(ISNUMBER(D120)),NOT(ISNUMBER(E120)),E120&lt;D120),"",E120+1))</x:f>
      </x:c>
      <x:c r="J120" s="10" t="str">
        <x:f>IF(OR(C120="",D120="",E120=""),"",IF(OR(NOT(ISNUMBER(D120)),NOT(ISNUMBER(E120)),E120&lt;D120),"Verifique as datas",IF(COUNTIFS($C$2:$C$500,C120,$D$2:$D$500,"&lt;="&amp;E120,$E$2:$E$500,"&gt;="&amp;D120)&gt;1,"ATENÇÃO","OK")))</x:f>
      </x:c>
      <x:c r="L120" s="23" t="str">
        <x:f t="shared" si="5">IF(D120="","",YEAR(D120))</x:f>
      </x:c>
    </x:row>
    <x:row r="121">
      <x:c r="A121" s="19"/>
      <x:c r="B121" s="6" t="str">
        <x:f>IF(A121="","",IFERROR(VLOOKUP(A121,Colaboradores!$A$2:$C$300,2,FALSE),""))</x:f>
      </x:c>
      <x:c r="C121" s="6" t="str">
        <x:f>IF(A121="","",IFERROR(VLOOKUP(A121,Colaboradores!$A$2:$C$300,3,FALSE),""))</x:f>
      </x:c>
      <x:c r="D121" s="20"/>
      <x:c r="E121" s="20"/>
      <x:c r="F121" s="22" t="str">
        <x:f>IF(OR(D121="",E121=""),"",IF(OR(NOT(ISNUMBER(D121)),NOT(ISNUMBER(E121)),E121&lt;D121),"Verifique as datas",E121-D121+1))</x:f>
      </x:c>
      <x:c r="G121" s="6"/>
      <x:c r="H121" s="6"/>
      <x:c r="I121" s="21" t="str">
        <x:f>IF(OR(D121="",E121=""),"",IF(OR(NOT(ISNUMBER(D121)),NOT(ISNUMBER(E121)),E121&lt;D121),"",E121+1))</x:f>
      </x:c>
      <x:c r="J121" s="10" t="str">
        <x:f>IF(OR(C121="",D121="",E121=""),"",IF(OR(NOT(ISNUMBER(D121)),NOT(ISNUMBER(E121)),E121&lt;D121),"Verifique as datas",IF(COUNTIFS($C$2:$C$500,C121,$D$2:$D$500,"&lt;="&amp;E121,$E$2:$E$500,"&gt;="&amp;D121)&gt;1,"ATENÇÃO","OK")))</x:f>
      </x:c>
      <x:c r="L121" s="23" t="str">
        <x:f t="shared" si="5">IF(D121="","",YEAR(D121))</x:f>
      </x:c>
    </x:row>
    <x:row r="122">
      <x:c r="A122" s="19"/>
      <x:c r="B122" s="6" t="str">
        <x:f>IF(A122="","",IFERROR(VLOOKUP(A122,Colaboradores!$A$2:$C$300,2,FALSE),""))</x:f>
      </x:c>
      <x:c r="C122" s="6" t="str">
        <x:f>IF(A122="","",IFERROR(VLOOKUP(A122,Colaboradores!$A$2:$C$300,3,FALSE),""))</x:f>
      </x:c>
      <x:c r="D122" s="20"/>
      <x:c r="E122" s="20"/>
      <x:c r="F122" s="22" t="str">
        <x:f>IF(OR(D122="",E122=""),"",IF(OR(NOT(ISNUMBER(D122)),NOT(ISNUMBER(E122)),E122&lt;D122),"Verifique as datas",E122-D122+1))</x:f>
      </x:c>
      <x:c r="G122" s="6"/>
      <x:c r="H122" s="6"/>
      <x:c r="I122" s="21" t="str">
        <x:f>IF(OR(D122="",E122=""),"",IF(OR(NOT(ISNUMBER(D122)),NOT(ISNUMBER(E122)),E122&lt;D122),"",E122+1))</x:f>
      </x:c>
      <x:c r="J122" s="10" t="str">
        <x:f>IF(OR(C122="",D122="",E122=""),"",IF(OR(NOT(ISNUMBER(D122)),NOT(ISNUMBER(E122)),E122&lt;D122),"Verifique as datas",IF(COUNTIFS($C$2:$C$500,C122,$D$2:$D$500,"&lt;="&amp;E122,$E$2:$E$500,"&gt;="&amp;D122)&gt;1,"ATENÇÃO","OK")))</x:f>
      </x:c>
      <x:c r="L122" s="23" t="str">
        <x:f t="shared" si="5">IF(D122="","",YEAR(D122))</x:f>
      </x:c>
    </x:row>
    <x:row r="123">
      <x:c r="A123" s="19"/>
      <x:c r="B123" s="6" t="str">
        <x:f>IF(A123="","",IFERROR(VLOOKUP(A123,Colaboradores!$A$2:$C$300,2,FALSE),""))</x:f>
      </x:c>
      <x:c r="C123" s="6" t="str">
        <x:f>IF(A123="","",IFERROR(VLOOKUP(A123,Colaboradores!$A$2:$C$300,3,FALSE),""))</x:f>
      </x:c>
      <x:c r="D123" s="20"/>
      <x:c r="E123" s="20"/>
      <x:c r="F123" s="22" t="str">
        <x:f>IF(OR(D123="",E123=""),"",IF(OR(NOT(ISNUMBER(D123)),NOT(ISNUMBER(E123)),E123&lt;D123),"Verifique as datas",E123-D123+1))</x:f>
      </x:c>
      <x:c r="G123" s="6"/>
      <x:c r="H123" s="6"/>
      <x:c r="I123" s="21" t="str">
        <x:f>IF(OR(D123="",E123=""),"",IF(OR(NOT(ISNUMBER(D123)),NOT(ISNUMBER(E123)),E123&lt;D123),"",E123+1))</x:f>
      </x:c>
      <x:c r="J123" s="10" t="str">
        <x:f>IF(OR(C123="",D123="",E123=""),"",IF(OR(NOT(ISNUMBER(D123)),NOT(ISNUMBER(E123)),E123&lt;D123),"Verifique as datas",IF(COUNTIFS($C$2:$C$500,C123,$D$2:$D$500,"&lt;="&amp;E123,$E$2:$E$500,"&gt;="&amp;D123)&gt;1,"ATENÇÃO","OK")))</x:f>
      </x:c>
      <x:c r="L123" s="23" t="str">
        <x:f t="shared" si="5">IF(D123="","",YEAR(D123))</x:f>
      </x:c>
    </x:row>
    <x:row r="124">
      <x:c r="A124" s="19"/>
      <x:c r="B124" s="6" t="str">
        <x:f>IF(A124="","",IFERROR(VLOOKUP(A124,Colaboradores!$A$2:$C$300,2,FALSE),""))</x:f>
      </x:c>
      <x:c r="C124" s="6" t="str">
        <x:f>IF(A124="","",IFERROR(VLOOKUP(A124,Colaboradores!$A$2:$C$300,3,FALSE),""))</x:f>
      </x:c>
      <x:c r="D124" s="20"/>
      <x:c r="E124" s="20"/>
      <x:c r="F124" s="22" t="str">
        <x:f>IF(OR(D124="",E124=""),"",IF(OR(NOT(ISNUMBER(D124)),NOT(ISNUMBER(E124)),E124&lt;D124),"Verifique as datas",E124-D124+1))</x:f>
      </x:c>
      <x:c r="G124" s="6"/>
      <x:c r="H124" s="6"/>
      <x:c r="I124" s="21" t="str">
        <x:f>IF(OR(D124="",E124=""),"",IF(OR(NOT(ISNUMBER(D124)),NOT(ISNUMBER(E124)),E124&lt;D124),"",E124+1))</x:f>
      </x:c>
      <x:c r="J124" s="10" t="str">
        <x:f>IF(OR(C124="",D124="",E124=""),"",IF(OR(NOT(ISNUMBER(D124)),NOT(ISNUMBER(E124)),E124&lt;D124),"Verifique as datas",IF(COUNTIFS($C$2:$C$500,C124,$D$2:$D$500,"&lt;="&amp;E124,$E$2:$E$500,"&gt;="&amp;D124)&gt;1,"ATENÇÃO","OK")))</x:f>
      </x:c>
      <x:c r="L124" s="23" t="str">
        <x:f t="shared" si="5">IF(D124="","",YEAR(D124))</x:f>
      </x:c>
    </x:row>
    <x:row r="125">
      <x:c r="A125" s="19"/>
      <x:c r="B125" s="6" t="str">
        <x:f>IF(A125="","",IFERROR(VLOOKUP(A125,Colaboradores!$A$2:$C$300,2,FALSE),""))</x:f>
      </x:c>
      <x:c r="C125" s="6" t="str">
        <x:f>IF(A125="","",IFERROR(VLOOKUP(A125,Colaboradores!$A$2:$C$300,3,FALSE),""))</x:f>
      </x:c>
      <x:c r="D125" s="20"/>
      <x:c r="E125" s="20"/>
      <x:c r="F125" s="22" t="str">
        <x:f>IF(OR(D125="",E125=""),"",IF(OR(NOT(ISNUMBER(D125)),NOT(ISNUMBER(E125)),E125&lt;D125),"Verifique as datas",E125-D125+1))</x:f>
      </x:c>
      <x:c r="G125" s="6"/>
      <x:c r="H125" s="6"/>
      <x:c r="I125" s="21" t="str">
        <x:f>IF(OR(D125="",E125=""),"",IF(OR(NOT(ISNUMBER(D125)),NOT(ISNUMBER(E125)),E125&lt;D125),"",E125+1))</x:f>
      </x:c>
      <x:c r="J125" s="10" t="str">
        <x:f>IF(OR(C125="",D125="",E125=""),"",IF(OR(NOT(ISNUMBER(D125)),NOT(ISNUMBER(E125)),E125&lt;D125),"Verifique as datas",IF(COUNTIFS($C$2:$C$500,C125,$D$2:$D$500,"&lt;="&amp;E125,$E$2:$E$500,"&gt;="&amp;D125)&gt;1,"ATENÇÃO","OK")))</x:f>
      </x:c>
      <x:c r="L125" s="23" t="str">
        <x:f t="shared" si="5">IF(D125="","",YEAR(D125))</x:f>
      </x:c>
    </x:row>
    <x:row r="126">
      <x:c r="A126" s="19"/>
      <x:c r="B126" s="6" t="str">
        <x:f>IF(A126="","",IFERROR(VLOOKUP(A126,Colaboradores!$A$2:$C$300,2,FALSE),""))</x:f>
      </x:c>
      <x:c r="C126" s="6" t="str">
        <x:f>IF(A126="","",IFERROR(VLOOKUP(A126,Colaboradores!$A$2:$C$300,3,FALSE),""))</x:f>
      </x:c>
      <x:c r="D126" s="20"/>
      <x:c r="E126" s="20"/>
      <x:c r="F126" s="22" t="str">
        <x:f>IF(OR(D126="",E126=""),"",IF(OR(NOT(ISNUMBER(D126)),NOT(ISNUMBER(E126)),E126&lt;D126),"Verifique as datas",E126-D126+1))</x:f>
      </x:c>
      <x:c r="G126" s="6"/>
      <x:c r="H126" s="6"/>
      <x:c r="I126" s="21" t="str">
        <x:f>IF(OR(D126="",E126=""),"",IF(OR(NOT(ISNUMBER(D126)),NOT(ISNUMBER(E126)),E126&lt;D126),"",E126+1))</x:f>
      </x:c>
      <x:c r="J126" s="10" t="str">
        <x:f>IF(OR(C126="",D126="",E126=""),"",IF(OR(NOT(ISNUMBER(D126)),NOT(ISNUMBER(E126)),E126&lt;D126),"Verifique as datas",IF(COUNTIFS($C$2:$C$500,C126,$D$2:$D$500,"&lt;="&amp;E126,$E$2:$E$500,"&gt;="&amp;D126)&gt;1,"ATENÇÃO","OK")))</x:f>
      </x:c>
      <x:c r="L126" s="23" t="str">
        <x:f t="shared" si="5">IF(D126="","",YEAR(D126))</x:f>
      </x:c>
    </x:row>
    <x:row r="127">
      <x:c r="A127" s="19"/>
      <x:c r="B127" s="6" t="str">
        <x:f>IF(A127="","",IFERROR(VLOOKUP(A127,Colaboradores!$A$2:$C$300,2,FALSE),""))</x:f>
      </x:c>
      <x:c r="C127" s="6" t="str">
        <x:f>IF(A127="","",IFERROR(VLOOKUP(A127,Colaboradores!$A$2:$C$300,3,FALSE),""))</x:f>
      </x:c>
      <x:c r="D127" s="20"/>
      <x:c r="E127" s="20"/>
      <x:c r="F127" s="22" t="str">
        <x:f>IF(OR(D127="",E127=""),"",IF(OR(NOT(ISNUMBER(D127)),NOT(ISNUMBER(E127)),E127&lt;D127),"Verifique as datas",E127-D127+1))</x:f>
      </x:c>
      <x:c r="G127" s="6"/>
      <x:c r="H127" s="6"/>
      <x:c r="I127" s="21" t="str">
        <x:f>IF(OR(D127="",E127=""),"",IF(OR(NOT(ISNUMBER(D127)),NOT(ISNUMBER(E127)),E127&lt;D127),"",E127+1))</x:f>
      </x:c>
      <x:c r="J127" s="10" t="str">
        <x:f>IF(OR(C127="",D127="",E127=""),"",IF(OR(NOT(ISNUMBER(D127)),NOT(ISNUMBER(E127)),E127&lt;D127),"Verifique as datas",IF(COUNTIFS($C$2:$C$500,C127,$D$2:$D$500,"&lt;="&amp;E127,$E$2:$E$500,"&gt;="&amp;D127)&gt;1,"ATENÇÃO","OK")))</x:f>
      </x:c>
      <x:c r="L127" s="23" t="str">
        <x:f t="shared" si="5">IF(D127="","",YEAR(D127))</x:f>
      </x:c>
    </x:row>
    <x:row r="128">
      <x:c r="A128" s="19"/>
      <x:c r="B128" s="6" t="str">
        <x:f>IF(A128="","",IFERROR(VLOOKUP(A128,Colaboradores!$A$2:$C$300,2,FALSE),""))</x:f>
      </x:c>
      <x:c r="C128" s="6" t="str">
        <x:f>IF(A128="","",IFERROR(VLOOKUP(A128,Colaboradores!$A$2:$C$300,3,FALSE),""))</x:f>
      </x:c>
      <x:c r="D128" s="20"/>
      <x:c r="E128" s="20"/>
      <x:c r="F128" s="22" t="str">
        <x:f>IF(OR(D128="",E128=""),"",IF(OR(NOT(ISNUMBER(D128)),NOT(ISNUMBER(E128)),E128&lt;D128),"Verifique as datas",E128-D128+1))</x:f>
      </x:c>
      <x:c r="G128" s="6"/>
      <x:c r="H128" s="6"/>
      <x:c r="I128" s="21" t="str">
        <x:f>IF(OR(D128="",E128=""),"",IF(OR(NOT(ISNUMBER(D128)),NOT(ISNUMBER(E128)),E128&lt;D128),"",E128+1))</x:f>
      </x:c>
      <x:c r="J128" s="10" t="str">
        <x:f>IF(OR(C128="",D128="",E128=""),"",IF(OR(NOT(ISNUMBER(D128)),NOT(ISNUMBER(E128)),E128&lt;D128),"Verifique as datas",IF(COUNTIFS($C$2:$C$500,C128,$D$2:$D$500,"&lt;="&amp;E128,$E$2:$E$500,"&gt;="&amp;D128)&gt;1,"ATENÇÃO","OK")))</x:f>
      </x:c>
      <x:c r="L128" s="23" t="str">
        <x:f t="shared" si="5">IF(D128="","",YEAR(D128))</x:f>
      </x:c>
    </x:row>
    <x:row r="129">
      <x:c r="A129" s="19"/>
      <x:c r="B129" s="6" t="str">
        <x:f>IF(A129="","",IFERROR(VLOOKUP(A129,Colaboradores!$A$2:$C$300,2,FALSE),""))</x:f>
      </x:c>
      <x:c r="C129" s="6" t="str">
        <x:f>IF(A129="","",IFERROR(VLOOKUP(A129,Colaboradores!$A$2:$C$300,3,FALSE),""))</x:f>
      </x:c>
      <x:c r="D129" s="20"/>
      <x:c r="E129" s="20"/>
      <x:c r="F129" s="22" t="str">
        <x:f>IF(OR(D129="",E129=""),"",IF(OR(NOT(ISNUMBER(D129)),NOT(ISNUMBER(E129)),E129&lt;D129),"Verifique as datas",E129-D129+1))</x:f>
      </x:c>
      <x:c r="G129" s="6"/>
      <x:c r="H129" s="6"/>
      <x:c r="I129" s="21" t="str">
        <x:f>IF(OR(D129="",E129=""),"",IF(OR(NOT(ISNUMBER(D129)),NOT(ISNUMBER(E129)),E129&lt;D129),"",E129+1))</x:f>
      </x:c>
      <x:c r="J129" s="10" t="str">
        <x:f>IF(OR(C129="",D129="",E129=""),"",IF(OR(NOT(ISNUMBER(D129)),NOT(ISNUMBER(E129)),E129&lt;D129),"Verifique as datas",IF(COUNTIFS($C$2:$C$500,C129,$D$2:$D$500,"&lt;="&amp;E129,$E$2:$E$500,"&gt;="&amp;D129)&gt;1,"ATENÇÃO","OK")))</x:f>
      </x:c>
      <x:c r="L129" s="23" t="str">
        <x:f t="shared" si="5">IF(D129="","",YEAR(D129))</x:f>
      </x:c>
    </x:row>
    <x:row r="130">
      <x:c r="A130" s="19"/>
      <x:c r="B130" s="6" t="str">
        <x:f>IF(A130="","",IFERROR(VLOOKUP(A130,Colaboradores!$A$2:$C$300,2,FALSE),""))</x:f>
      </x:c>
      <x:c r="C130" s="6" t="str">
        <x:f>IF(A130="","",IFERROR(VLOOKUP(A130,Colaboradores!$A$2:$C$300,3,FALSE),""))</x:f>
      </x:c>
      <x:c r="D130" s="20"/>
      <x:c r="E130" s="20"/>
      <x:c r="F130" s="22" t="str">
        <x:f>IF(OR(D130="",E130=""),"",IF(OR(NOT(ISNUMBER(D130)),NOT(ISNUMBER(E130)),E130&lt;D130),"Verifique as datas",E130-D130+1))</x:f>
      </x:c>
      <x:c r="G130" s="6"/>
      <x:c r="H130" s="6"/>
      <x:c r="I130" s="21" t="str">
        <x:f>IF(OR(D130="",E130=""),"",IF(OR(NOT(ISNUMBER(D130)),NOT(ISNUMBER(E130)),E130&lt;D130),"",E130+1))</x:f>
      </x:c>
      <x:c r="J130" s="10" t="str">
        <x:f>IF(OR(C130="",D130="",E130=""),"",IF(OR(NOT(ISNUMBER(D130)),NOT(ISNUMBER(E130)),E130&lt;D130),"Verifique as datas",IF(COUNTIFS($C$2:$C$500,C130,$D$2:$D$500,"&lt;="&amp;E130,$E$2:$E$500,"&gt;="&amp;D130)&gt;1,"ATENÇÃO","OK")))</x:f>
      </x:c>
      <x:c r="L130" s="23" t="str">
        <x:f t="shared" si="5">IF(D130="","",YEAR(D130))</x:f>
      </x:c>
    </x:row>
    <x:row r="131">
      <x:c r="A131" s="19"/>
      <x:c r="B131" s="6" t="str">
        <x:f>IF(A131="","",IFERROR(VLOOKUP(A131,Colaboradores!$A$2:$C$300,2,FALSE),""))</x:f>
      </x:c>
      <x:c r="C131" s="6" t="str">
        <x:f>IF(A131="","",IFERROR(VLOOKUP(A131,Colaboradores!$A$2:$C$300,3,FALSE),""))</x:f>
      </x:c>
      <x:c r="D131" s="20"/>
      <x:c r="E131" s="20"/>
      <x:c r="F131" s="22" t="str">
        <x:f>IF(OR(D131="",E131=""),"",IF(OR(NOT(ISNUMBER(D131)),NOT(ISNUMBER(E131)),E131&lt;D131),"Verifique as datas",E131-D131+1))</x:f>
      </x:c>
      <x:c r="G131" s="6"/>
      <x:c r="H131" s="6"/>
      <x:c r="I131" s="21" t="str">
        <x:f>IF(OR(D131="",E131=""),"",IF(OR(NOT(ISNUMBER(D131)),NOT(ISNUMBER(E131)),E131&lt;D131),"",E131+1))</x:f>
      </x:c>
      <x:c r="J131" s="10" t="str">
        <x:f>IF(OR(C131="",D131="",E131=""),"",IF(OR(NOT(ISNUMBER(D131)),NOT(ISNUMBER(E131)),E131&lt;D131),"Verifique as datas",IF(COUNTIFS($C$2:$C$500,C131,$D$2:$D$500,"&lt;="&amp;E131,$E$2:$E$500,"&gt;="&amp;D131)&gt;1,"ATENÇÃO","OK")))</x:f>
      </x:c>
      <x:c r="L131" s="23" t="str">
        <x:f t="shared" si="5">IF(D131="","",YEAR(D131))</x:f>
      </x:c>
    </x:row>
    <x:row r="132">
      <x:c r="A132" s="19"/>
      <x:c r="B132" s="6" t="str">
        <x:f>IF(A132="","",IFERROR(VLOOKUP(A132,Colaboradores!$A$2:$C$300,2,FALSE),""))</x:f>
      </x:c>
      <x:c r="C132" s="6" t="str">
        <x:f>IF(A132="","",IFERROR(VLOOKUP(A132,Colaboradores!$A$2:$C$300,3,FALSE),""))</x:f>
      </x:c>
      <x:c r="D132" s="20"/>
      <x:c r="E132" s="20"/>
      <x:c r="F132" s="22" t="str">
        <x:f>IF(OR(D132="",E132=""),"",IF(OR(NOT(ISNUMBER(D132)),NOT(ISNUMBER(E132)),E132&lt;D132),"Verifique as datas",E132-D132+1))</x:f>
      </x:c>
      <x:c r="G132" s="6"/>
      <x:c r="H132" s="6"/>
      <x:c r="I132" s="21" t="str">
        <x:f>IF(OR(D132="",E132=""),"",IF(OR(NOT(ISNUMBER(D132)),NOT(ISNUMBER(E132)),E132&lt;D132),"",E132+1))</x:f>
      </x:c>
      <x:c r="J132" s="10" t="str">
        <x:f>IF(OR(C132="",D132="",E132=""),"",IF(OR(NOT(ISNUMBER(D132)),NOT(ISNUMBER(E132)),E132&lt;D132),"Verifique as datas",IF(COUNTIFS($C$2:$C$500,C132,$D$2:$D$500,"&lt;="&amp;E132,$E$2:$E$500,"&gt;="&amp;D132)&gt;1,"ATENÇÃO","OK")))</x:f>
      </x:c>
      <x:c r="L132" s="23" t="str">
        <x:f t="shared" si="5">IF(D132="","",YEAR(D132))</x:f>
      </x:c>
    </x:row>
    <x:row r="133">
      <x:c r="A133" s="19"/>
      <x:c r="B133" s="6" t="str">
        <x:f>IF(A133="","",IFERROR(VLOOKUP(A133,Colaboradores!$A$2:$C$300,2,FALSE),""))</x:f>
      </x:c>
      <x:c r="C133" s="6" t="str">
        <x:f>IF(A133="","",IFERROR(VLOOKUP(A133,Colaboradores!$A$2:$C$300,3,FALSE),""))</x:f>
      </x:c>
      <x:c r="D133" s="20"/>
      <x:c r="E133" s="20"/>
      <x:c r="F133" s="22" t="str">
        <x:f>IF(OR(D133="",E133=""),"",IF(OR(NOT(ISNUMBER(D133)),NOT(ISNUMBER(E133)),E133&lt;D133),"Verifique as datas",E133-D133+1))</x:f>
      </x:c>
      <x:c r="G133" s="6"/>
      <x:c r="H133" s="6"/>
      <x:c r="I133" s="21" t="str">
        <x:f>IF(OR(D133="",E133=""),"",IF(OR(NOT(ISNUMBER(D133)),NOT(ISNUMBER(E133)),E133&lt;D133),"",E133+1))</x:f>
      </x:c>
      <x:c r="J133" s="10" t="str">
        <x:f>IF(OR(C133="",D133="",E133=""),"",IF(OR(NOT(ISNUMBER(D133)),NOT(ISNUMBER(E133)),E133&lt;D133),"Verifique as datas",IF(COUNTIFS($C$2:$C$500,C133,$D$2:$D$500,"&lt;="&amp;E133,$E$2:$E$500,"&gt;="&amp;D133)&gt;1,"ATENÇÃO","OK")))</x:f>
      </x:c>
      <x:c r="L133" s="23" t="str">
        <x:f t="shared" si="5">IF(D133="","",YEAR(D133))</x:f>
      </x:c>
    </x:row>
    <x:row r="134">
      <x:c r="A134" s="19"/>
      <x:c r="B134" s="6" t="str">
        <x:f>IF(A134="","",IFERROR(VLOOKUP(A134,Colaboradores!$A$2:$C$300,2,FALSE),""))</x:f>
      </x:c>
      <x:c r="C134" s="6" t="str">
        <x:f>IF(A134="","",IFERROR(VLOOKUP(A134,Colaboradores!$A$2:$C$300,3,FALSE),""))</x:f>
      </x:c>
      <x:c r="D134" s="20"/>
      <x:c r="E134" s="20"/>
      <x:c r="F134" s="22" t="str">
        <x:f>IF(OR(D134="",E134=""),"",IF(OR(NOT(ISNUMBER(D134)),NOT(ISNUMBER(E134)),E134&lt;D134),"Verifique as datas",E134-D134+1))</x:f>
      </x:c>
      <x:c r="G134" s="6"/>
      <x:c r="H134" s="6"/>
      <x:c r="I134" s="21" t="str">
        <x:f>IF(OR(D134="",E134=""),"",IF(OR(NOT(ISNUMBER(D134)),NOT(ISNUMBER(E134)),E134&lt;D134),"",E134+1))</x:f>
      </x:c>
      <x:c r="J134" s="10" t="str">
        <x:f>IF(OR(C134="",D134="",E134=""),"",IF(OR(NOT(ISNUMBER(D134)),NOT(ISNUMBER(E134)),E134&lt;D134),"Verifique as datas",IF(COUNTIFS($C$2:$C$500,C134,$D$2:$D$500,"&lt;="&amp;E134,$E$2:$E$500,"&gt;="&amp;D134)&gt;1,"ATENÇÃO","OK")))</x:f>
      </x:c>
      <x:c r="L134" s="23" t="str">
        <x:f t="shared" si="5">IF(D134="","",YEAR(D134))</x:f>
      </x:c>
    </x:row>
    <x:row r="135">
      <x:c r="A135" s="19"/>
      <x:c r="B135" s="6" t="str">
        <x:f>IF(A135="","",IFERROR(VLOOKUP(A135,Colaboradores!$A$2:$C$300,2,FALSE),""))</x:f>
      </x:c>
      <x:c r="C135" s="6" t="str">
        <x:f>IF(A135="","",IFERROR(VLOOKUP(A135,Colaboradores!$A$2:$C$300,3,FALSE),""))</x:f>
      </x:c>
      <x:c r="D135" s="20"/>
      <x:c r="E135" s="20"/>
      <x:c r="F135" s="22" t="str">
        <x:f>IF(OR(D135="",E135=""),"",IF(OR(NOT(ISNUMBER(D135)),NOT(ISNUMBER(E135)),E135&lt;D135),"Verifique as datas",E135-D135+1))</x:f>
      </x:c>
      <x:c r="G135" s="6"/>
      <x:c r="H135" s="6"/>
      <x:c r="I135" s="21" t="str">
        <x:f>IF(OR(D135="",E135=""),"",IF(OR(NOT(ISNUMBER(D135)),NOT(ISNUMBER(E135)),E135&lt;D135),"",E135+1))</x:f>
      </x:c>
      <x:c r="J135" s="10" t="str">
        <x:f>IF(OR(C135="",D135="",E135=""),"",IF(OR(NOT(ISNUMBER(D135)),NOT(ISNUMBER(E135)),E135&lt;D135),"Verifique as datas",IF(COUNTIFS($C$2:$C$500,C135,$D$2:$D$500,"&lt;="&amp;E135,$E$2:$E$500,"&gt;="&amp;D135)&gt;1,"ATENÇÃO","OK")))</x:f>
      </x:c>
      <x:c r="L135" s="23" t="str">
        <x:f t="shared" si="5">IF(D135="","",YEAR(D135))</x:f>
      </x:c>
    </x:row>
    <x:row r="136">
      <x:c r="A136" s="19"/>
      <x:c r="B136" s="6" t="str">
        <x:f>IF(A136="","",IFERROR(VLOOKUP(A136,Colaboradores!$A$2:$C$300,2,FALSE),""))</x:f>
      </x:c>
      <x:c r="C136" s="6" t="str">
        <x:f>IF(A136="","",IFERROR(VLOOKUP(A136,Colaboradores!$A$2:$C$300,3,FALSE),""))</x:f>
      </x:c>
      <x:c r="D136" s="20"/>
      <x:c r="E136" s="20"/>
      <x:c r="F136" s="22" t="str">
        <x:f>IF(OR(D136="",E136=""),"",IF(OR(NOT(ISNUMBER(D136)),NOT(ISNUMBER(E136)),E136&lt;D136),"Verifique as datas",E136-D136+1))</x:f>
      </x:c>
      <x:c r="G136" s="6"/>
      <x:c r="H136" s="6"/>
      <x:c r="I136" s="21" t="str">
        <x:f>IF(OR(D136="",E136=""),"",IF(OR(NOT(ISNUMBER(D136)),NOT(ISNUMBER(E136)),E136&lt;D136),"",E136+1))</x:f>
      </x:c>
      <x:c r="J136" s="10" t="str">
        <x:f>IF(OR(C136="",D136="",E136=""),"",IF(OR(NOT(ISNUMBER(D136)),NOT(ISNUMBER(E136)),E136&lt;D136),"Verifique as datas",IF(COUNTIFS($C$2:$C$500,C136,$D$2:$D$500,"&lt;="&amp;E136,$E$2:$E$500,"&gt;="&amp;D136)&gt;1,"ATENÇÃO","OK")))</x:f>
      </x:c>
      <x:c r="L136" s="23" t="str">
        <x:f t="shared" si="5">IF(D136="","",YEAR(D136))</x:f>
      </x:c>
    </x:row>
    <x:row r="137">
      <x:c r="A137" s="19"/>
      <x:c r="B137" s="6" t="str">
        <x:f>IF(A137="","",IFERROR(VLOOKUP(A137,Colaboradores!$A$2:$C$300,2,FALSE),""))</x:f>
      </x:c>
      <x:c r="C137" s="6" t="str">
        <x:f>IF(A137="","",IFERROR(VLOOKUP(A137,Colaboradores!$A$2:$C$300,3,FALSE),""))</x:f>
      </x:c>
      <x:c r="D137" s="20"/>
      <x:c r="E137" s="20"/>
      <x:c r="F137" s="22" t="str">
        <x:f>IF(OR(D137="",E137=""),"",IF(OR(NOT(ISNUMBER(D137)),NOT(ISNUMBER(E137)),E137&lt;D137),"Verifique as datas",E137-D137+1))</x:f>
      </x:c>
      <x:c r="G137" s="6"/>
      <x:c r="H137" s="6"/>
      <x:c r="I137" s="21" t="str">
        <x:f>IF(OR(D137="",E137=""),"",IF(OR(NOT(ISNUMBER(D137)),NOT(ISNUMBER(E137)),E137&lt;D137),"",E137+1))</x:f>
      </x:c>
      <x:c r="J137" s="10" t="str">
        <x:f>IF(OR(C137="",D137="",E137=""),"",IF(OR(NOT(ISNUMBER(D137)),NOT(ISNUMBER(E137)),E137&lt;D137),"Verifique as datas",IF(COUNTIFS($C$2:$C$500,C137,$D$2:$D$500,"&lt;="&amp;E137,$E$2:$E$500,"&gt;="&amp;D137)&gt;1,"ATENÇÃO","OK")))</x:f>
      </x:c>
      <x:c r="L137" s="23" t="str">
        <x:f t="shared" si="5">IF(D137="","",YEAR(D137))</x:f>
      </x:c>
    </x:row>
    <x:row r="138">
      <x:c r="A138" s="19"/>
      <x:c r="B138" s="6" t="str">
        <x:f>IF(A138="","",IFERROR(VLOOKUP(A138,Colaboradores!$A$2:$C$300,2,FALSE),""))</x:f>
      </x:c>
      <x:c r="C138" s="6" t="str">
        <x:f>IF(A138="","",IFERROR(VLOOKUP(A138,Colaboradores!$A$2:$C$300,3,FALSE),""))</x:f>
      </x:c>
      <x:c r="D138" s="20"/>
      <x:c r="E138" s="20"/>
      <x:c r="F138" s="22" t="str">
        <x:f>IF(OR(D138="",E138=""),"",IF(OR(NOT(ISNUMBER(D138)),NOT(ISNUMBER(E138)),E138&lt;D138),"Verifique as datas",E138-D138+1))</x:f>
      </x:c>
      <x:c r="G138" s="6"/>
      <x:c r="H138" s="6"/>
      <x:c r="I138" s="21" t="str">
        <x:f>IF(OR(D138="",E138=""),"",IF(OR(NOT(ISNUMBER(D138)),NOT(ISNUMBER(E138)),E138&lt;D138),"",E138+1))</x:f>
      </x:c>
      <x:c r="J138" s="10" t="str">
        <x:f>IF(OR(C138="",D138="",E138=""),"",IF(OR(NOT(ISNUMBER(D138)),NOT(ISNUMBER(E138)),E138&lt;D138),"Verifique as datas",IF(COUNTIFS($C$2:$C$500,C138,$D$2:$D$500,"&lt;="&amp;E138,$E$2:$E$500,"&gt;="&amp;D138)&gt;1,"ATENÇÃO","OK")))</x:f>
      </x:c>
      <x:c r="L138" s="23" t="str">
        <x:f t="shared" si="5">IF(D138="","",YEAR(D138))</x:f>
      </x:c>
    </x:row>
    <x:row r="139">
      <x:c r="A139" s="19"/>
      <x:c r="B139" s="6" t="str">
        <x:f>IF(A139="","",IFERROR(VLOOKUP(A139,Colaboradores!$A$2:$C$300,2,FALSE),""))</x:f>
      </x:c>
      <x:c r="C139" s="6" t="str">
        <x:f>IF(A139="","",IFERROR(VLOOKUP(A139,Colaboradores!$A$2:$C$300,3,FALSE),""))</x:f>
      </x:c>
      <x:c r="D139" s="20"/>
      <x:c r="E139" s="20"/>
      <x:c r="F139" s="22" t="str">
        <x:f>IF(OR(D139="",E139=""),"",IF(OR(NOT(ISNUMBER(D139)),NOT(ISNUMBER(E139)),E139&lt;D139),"Verifique as datas",E139-D139+1))</x:f>
      </x:c>
      <x:c r="G139" s="6"/>
      <x:c r="H139" s="6"/>
      <x:c r="I139" s="21" t="str">
        <x:f>IF(OR(D139="",E139=""),"",IF(OR(NOT(ISNUMBER(D139)),NOT(ISNUMBER(E139)),E139&lt;D139),"",E139+1))</x:f>
      </x:c>
      <x:c r="J139" s="10" t="str">
        <x:f>IF(OR(C139="",D139="",E139=""),"",IF(OR(NOT(ISNUMBER(D139)),NOT(ISNUMBER(E139)),E139&lt;D139),"Verifique as datas",IF(COUNTIFS($C$2:$C$500,C139,$D$2:$D$500,"&lt;="&amp;E139,$E$2:$E$500,"&gt;="&amp;D139)&gt;1,"ATENÇÃO","OK")))</x:f>
      </x:c>
      <x:c r="L139" s="23" t="str">
        <x:f t="shared" si="5">IF(D139="","",YEAR(D139))</x:f>
      </x:c>
    </x:row>
    <x:row r="140">
      <x:c r="A140" s="19"/>
      <x:c r="B140" s="6" t="str">
        <x:f>IF(A140="","",IFERROR(VLOOKUP(A140,Colaboradores!$A$2:$C$300,2,FALSE),""))</x:f>
      </x:c>
      <x:c r="C140" s="6" t="str">
        <x:f>IF(A140="","",IFERROR(VLOOKUP(A140,Colaboradores!$A$2:$C$300,3,FALSE),""))</x:f>
      </x:c>
      <x:c r="D140" s="20"/>
      <x:c r="E140" s="20"/>
      <x:c r="F140" s="22" t="str">
        <x:f>IF(OR(D140="",E140=""),"",IF(OR(NOT(ISNUMBER(D140)),NOT(ISNUMBER(E140)),E140&lt;D140),"Verifique as datas",E140-D140+1))</x:f>
      </x:c>
      <x:c r="G140" s="6"/>
      <x:c r="H140" s="6"/>
      <x:c r="I140" s="21" t="str">
        <x:f>IF(OR(D140="",E140=""),"",IF(OR(NOT(ISNUMBER(D140)),NOT(ISNUMBER(E140)),E140&lt;D140),"",E140+1))</x:f>
      </x:c>
      <x:c r="J140" s="10" t="str">
        <x:f>IF(OR(C140="",D140="",E140=""),"",IF(OR(NOT(ISNUMBER(D140)),NOT(ISNUMBER(E140)),E140&lt;D140),"Verifique as datas",IF(COUNTIFS($C$2:$C$500,C140,$D$2:$D$500,"&lt;="&amp;E140,$E$2:$E$500,"&gt;="&amp;D140)&gt;1,"ATENÇÃO","OK")))</x:f>
      </x:c>
      <x:c r="L140" s="23" t="str">
        <x:f t="shared" si="5">IF(D140="","",YEAR(D140))</x:f>
      </x:c>
    </x:row>
    <x:row r="141">
      <x:c r="A141" s="19"/>
      <x:c r="B141" s="6" t="str">
        <x:f>IF(A141="","",IFERROR(VLOOKUP(A141,Colaboradores!$A$2:$C$300,2,FALSE),""))</x:f>
      </x:c>
      <x:c r="C141" s="6" t="str">
        <x:f>IF(A141="","",IFERROR(VLOOKUP(A141,Colaboradores!$A$2:$C$300,3,FALSE),""))</x:f>
      </x:c>
      <x:c r="D141" s="20"/>
      <x:c r="E141" s="20"/>
      <x:c r="F141" s="22" t="str">
        <x:f>IF(OR(D141="",E141=""),"",IF(OR(NOT(ISNUMBER(D141)),NOT(ISNUMBER(E141)),E141&lt;D141),"Verifique as datas",E141-D141+1))</x:f>
      </x:c>
      <x:c r="G141" s="6"/>
      <x:c r="H141" s="6"/>
      <x:c r="I141" s="21" t="str">
        <x:f>IF(OR(D141="",E141=""),"",IF(OR(NOT(ISNUMBER(D141)),NOT(ISNUMBER(E141)),E141&lt;D141),"",E141+1))</x:f>
      </x:c>
      <x:c r="J141" s="10" t="str">
        <x:f>IF(OR(C141="",D141="",E141=""),"",IF(OR(NOT(ISNUMBER(D141)),NOT(ISNUMBER(E141)),E141&lt;D141),"Verifique as datas",IF(COUNTIFS($C$2:$C$500,C141,$D$2:$D$500,"&lt;="&amp;E141,$E$2:$E$500,"&gt;="&amp;D141)&gt;1,"ATENÇÃO","OK")))</x:f>
      </x:c>
      <x:c r="L141" s="23" t="str">
        <x:f t="shared" si="5">IF(D141="","",YEAR(D141))</x:f>
      </x:c>
    </x:row>
    <x:row r="142">
      <x:c r="A142" s="19"/>
      <x:c r="B142" s="6" t="str">
        <x:f>IF(A142="","",IFERROR(VLOOKUP(A142,Colaboradores!$A$2:$C$300,2,FALSE),""))</x:f>
      </x:c>
      <x:c r="C142" s="6" t="str">
        <x:f>IF(A142="","",IFERROR(VLOOKUP(A142,Colaboradores!$A$2:$C$300,3,FALSE),""))</x:f>
      </x:c>
      <x:c r="D142" s="20"/>
      <x:c r="E142" s="20"/>
      <x:c r="F142" s="22" t="str">
        <x:f>IF(OR(D142="",E142=""),"",IF(OR(NOT(ISNUMBER(D142)),NOT(ISNUMBER(E142)),E142&lt;D142),"Verifique as datas",E142-D142+1))</x:f>
      </x:c>
      <x:c r="G142" s="6"/>
      <x:c r="H142" s="6"/>
      <x:c r="I142" s="21" t="str">
        <x:f>IF(OR(D142="",E142=""),"",IF(OR(NOT(ISNUMBER(D142)),NOT(ISNUMBER(E142)),E142&lt;D142),"",E142+1))</x:f>
      </x:c>
      <x:c r="J142" s="10" t="str">
        <x:f>IF(OR(C142="",D142="",E142=""),"",IF(OR(NOT(ISNUMBER(D142)),NOT(ISNUMBER(E142)),E142&lt;D142),"Verifique as datas",IF(COUNTIFS($C$2:$C$500,C142,$D$2:$D$500,"&lt;="&amp;E142,$E$2:$E$500,"&gt;="&amp;D142)&gt;1,"ATENÇÃO","OK")))</x:f>
      </x:c>
      <x:c r="L142" s="23" t="str">
        <x:f t="shared" si="5">IF(D142="","",YEAR(D142))</x:f>
      </x:c>
    </x:row>
    <x:row r="143">
      <x:c r="A143" s="19"/>
      <x:c r="B143" s="6" t="str">
        <x:f>IF(A143="","",IFERROR(VLOOKUP(A143,Colaboradores!$A$2:$C$300,2,FALSE),""))</x:f>
      </x:c>
      <x:c r="C143" s="6" t="str">
        <x:f>IF(A143="","",IFERROR(VLOOKUP(A143,Colaboradores!$A$2:$C$300,3,FALSE),""))</x:f>
      </x:c>
      <x:c r="D143" s="20"/>
      <x:c r="E143" s="20"/>
      <x:c r="F143" s="22" t="str">
        <x:f>IF(OR(D143="",E143=""),"",IF(OR(NOT(ISNUMBER(D143)),NOT(ISNUMBER(E143)),E143&lt;D143),"Verifique as datas",E143-D143+1))</x:f>
      </x:c>
      <x:c r="G143" s="6"/>
      <x:c r="H143" s="6"/>
      <x:c r="I143" s="21" t="str">
        <x:f>IF(OR(D143="",E143=""),"",IF(OR(NOT(ISNUMBER(D143)),NOT(ISNUMBER(E143)),E143&lt;D143),"",E143+1))</x:f>
      </x:c>
      <x:c r="J143" s="10" t="str">
        <x:f>IF(OR(C143="",D143="",E143=""),"",IF(OR(NOT(ISNUMBER(D143)),NOT(ISNUMBER(E143)),E143&lt;D143),"Verifique as datas",IF(COUNTIFS($C$2:$C$500,C143,$D$2:$D$500,"&lt;="&amp;E143,$E$2:$E$500,"&gt;="&amp;D143)&gt;1,"ATENÇÃO","OK")))</x:f>
      </x:c>
      <x:c r="L143" s="23" t="str">
        <x:f t="shared" si="5">IF(D143="","",YEAR(D143))</x:f>
      </x:c>
    </x:row>
    <x:row r="144">
      <x:c r="A144" s="19"/>
      <x:c r="B144" s="6" t="str">
        <x:f>IF(A144="","",IFERROR(VLOOKUP(A144,Colaboradores!$A$2:$C$300,2,FALSE),""))</x:f>
      </x:c>
      <x:c r="C144" s="6" t="str">
        <x:f>IF(A144="","",IFERROR(VLOOKUP(A144,Colaboradores!$A$2:$C$300,3,FALSE),""))</x:f>
      </x:c>
      <x:c r="D144" s="20"/>
      <x:c r="E144" s="20"/>
      <x:c r="F144" s="22" t="str">
        <x:f>IF(OR(D144="",E144=""),"",IF(OR(NOT(ISNUMBER(D144)),NOT(ISNUMBER(E144)),E144&lt;D144),"Verifique as datas",E144-D144+1))</x:f>
      </x:c>
      <x:c r="G144" s="6"/>
      <x:c r="H144" s="6"/>
      <x:c r="I144" s="21" t="str">
        <x:f>IF(OR(D144="",E144=""),"",IF(OR(NOT(ISNUMBER(D144)),NOT(ISNUMBER(E144)),E144&lt;D144),"",E144+1))</x:f>
      </x:c>
      <x:c r="J144" s="10" t="str">
        <x:f>IF(OR(C144="",D144="",E144=""),"",IF(OR(NOT(ISNUMBER(D144)),NOT(ISNUMBER(E144)),E144&lt;D144),"Verifique as datas",IF(COUNTIFS($C$2:$C$500,C144,$D$2:$D$500,"&lt;="&amp;E144,$E$2:$E$500,"&gt;="&amp;D144)&gt;1,"ATENÇÃO","OK")))</x:f>
      </x:c>
      <x:c r="L144" s="23" t="str">
        <x:f t="shared" si="5">IF(D144="","",YEAR(D144))</x:f>
      </x:c>
    </x:row>
    <x:row r="145">
      <x:c r="A145" s="19"/>
      <x:c r="B145" s="6" t="str">
        <x:f>IF(A145="","",IFERROR(VLOOKUP(A145,Colaboradores!$A$2:$C$300,2,FALSE),""))</x:f>
      </x:c>
      <x:c r="C145" s="6" t="str">
        <x:f>IF(A145="","",IFERROR(VLOOKUP(A145,Colaboradores!$A$2:$C$300,3,FALSE),""))</x:f>
      </x:c>
      <x:c r="D145" s="20"/>
      <x:c r="E145" s="20"/>
      <x:c r="F145" s="22" t="str">
        <x:f>IF(OR(D145="",E145=""),"",IF(OR(NOT(ISNUMBER(D145)),NOT(ISNUMBER(E145)),E145&lt;D145),"Verifique as datas",E145-D145+1))</x:f>
      </x:c>
      <x:c r="G145" s="6"/>
      <x:c r="H145" s="6"/>
      <x:c r="I145" s="21" t="str">
        <x:f>IF(OR(D145="",E145=""),"",IF(OR(NOT(ISNUMBER(D145)),NOT(ISNUMBER(E145)),E145&lt;D145),"",E145+1))</x:f>
      </x:c>
      <x:c r="J145" s="10" t="str">
        <x:f>IF(OR(C145="",D145="",E145=""),"",IF(OR(NOT(ISNUMBER(D145)),NOT(ISNUMBER(E145)),E145&lt;D145),"Verifique as datas",IF(COUNTIFS($C$2:$C$500,C145,$D$2:$D$500,"&lt;="&amp;E145,$E$2:$E$500,"&gt;="&amp;D145)&gt;1,"ATENÇÃO","OK")))</x:f>
      </x:c>
      <x:c r="L145" s="23" t="str">
        <x:f t="shared" si="5">IF(D145="","",YEAR(D145))</x:f>
      </x:c>
    </x:row>
    <x:row r="146">
      <x:c r="A146" s="19"/>
      <x:c r="B146" s="6" t="str">
        <x:f>IF(A146="","",IFERROR(VLOOKUP(A146,Colaboradores!$A$2:$C$300,2,FALSE),""))</x:f>
      </x:c>
      <x:c r="C146" s="6" t="str">
        <x:f>IF(A146="","",IFERROR(VLOOKUP(A146,Colaboradores!$A$2:$C$300,3,FALSE),""))</x:f>
      </x:c>
      <x:c r="D146" s="20"/>
      <x:c r="E146" s="20"/>
      <x:c r="F146" s="22" t="str">
        <x:f>IF(OR(D146="",E146=""),"",IF(OR(NOT(ISNUMBER(D146)),NOT(ISNUMBER(E146)),E146&lt;D146),"Verifique as datas",E146-D146+1))</x:f>
      </x:c>
      <x:c r="G146" s="6"/>
      <x:c r="H146" s="6"/>
      <x:c r="I146" s="21" t="str">
        <x:f>IF(OR(D146="",E146=""),"",IF(OR(NOT(ISNUMBER(D146)),NOT(ISNUMBER(E146)),E146&lt;D146),"",E146+1))</x:f>
      </x:c>
      <x:c r="J146" s="10" t="str">
        <x:f>IF(OR(C146="",D146="",E146=""),"",IF(OR(NOT(ISNUMBER(D146)),NOT(ISNUMBER(E146)),E146&lt;D146),"Verifique as datas",IF(COUNTIFS($C$2:$C$500,C146,$D$2:$D$500,"&lt;="&amp;E146,$E$2:$E$500,"&gt;="&amp;D146)&gt;1,"ATENÇÃO","OK")))</x:f>
      </x:c>
      <x:c r="L146" s="23" t="str">
        <x:f t="shared" si="5">IF(D146="","",YEAR(D146))</x:f>
      </x:c>
    </x:row>
    <x:row r="147">
      <x:c r="A147" s="19"/>
      <x:c r="B147" s="6" t="str">
        <x:f>IF(A147="","",IFERROR(VLOOKUP(A147,Colaboradores!$A$2:$C$300,2,FALSE),""))</x:f>
      </x:c>
      <x:c r="C147" s="6" t="str">
        <x:f>IF(A147="","",IFERROR(VLOOKUP(A147,Colaboradores!$A$2:$C$300,3,FALSE),""))</x:f>
      </x:c>
      <x:c r="D147" s="20"/>
      <x:c r="E147" s="20"/>
      <x:c r="F147" s="22" t="str">
        <x:f>IF(OR(D147="",E147=""),"",IF(OR(NOT(ISNUMBER(D147)),NOT(ISNUMBER(E147)),E147&lt;D147),"Verifique as datas",E147-D147+1))</x:f>
      </x:c>
      <x:c r="G147" s="6"/>
      <x:c r="H147" s="6"/>
      <x:c r="I147" s="21" t="str">
        <x:f>IF(OR(D147="",E147=""),"",IF(OR(NOT(ISNUMBER(D147)),NOT(ISNUMBER(E147)),E147&lt;D147),"",E147+1))</x:f>
      </x:c>
      <x:c r="J147" s="10" t="str">
        <x:f>IF(OR(C147="",D147="",E147=""),"",IF(OR(NOT(ISNUMBER(D147)),NOT(ISNUMBER(E147)),E147&lt;D147),"Verifique as datas",IF(COUNTIFS($C$2:$C$500,C147,$D$2:$D$500,"&lt;="&amp;E147,$E$2:$E$500,"&gt;="&amp;D147)&gt;1,"ATENÇÃO","OK")))</x:f>
      </x:c>
      <x:c r="L147" s="23" t="str">
        <x:f t="shared" si="5">IF(D147="","",YEAR(D147))</x:f>
      </x:c>
    </x:row>
    <x:row r="148">
      <x:c r="A148" s="19"/>
      <x:c r="B148" s="6" t="str">
        <x:f>IF(A148="","",IFERROR(VLOOKUP(A148,Colaboradores!$A$2:$C$300,2,FALSE),""))</x:f>
      </x:c>
      <x:c r="C148" s="6" t="str">
        <x:f>IF(A148="","",IFERROR(VLOOKUP(A148,Colaboradores!$A$2:$C$300,3,FALSE),""))</x:f>
      </x:c>
      <x:c r="D148" s="20"/>
      <x:c r="E148" s="20"/>
      <x:c r="F148" s="22" t="str">
        <x:f>IF(OR(D148="",E148=""),"",IF(OR(NOT(ISNUMBER(D148)),NOT(ISNUMBER(E148)),E148&lt;D148),"Verifique as datas",E148-D148+1))</x:f>
      </x:c>
      <x:c r="G148" s="6"/>
      <x:c r="H148" s="6"/>
      <x:c r="I148" s="21" t="str">
        <x:f>IF(OR(D148="",E148=""),"",IF(OR(NOT(ISNUMBER(D148)),NOT(ISNUMBER(E148)),E148&lt;D148),"",E148+1))</x:f>
      </x:c>
      <x:c r="J148" s="10" t="str">
        <x:f>IF(OR(C148="",D148="",E148=""),"",IF(OR(NOT(ISNUMBER(D148)),NOT(ISNUMBER(E148)),E148&lt;D148),"Verifique as datas",IF(COUNTIFS($C$2:$C$500,C148,$D$2:$D$500,"&lt;="&amp;E148,$E$2:$E$500,"&gt;="&amp;D148)&gt;1,"ATENÇÃO","OK")))</x:f>
      </x:c>
      <x:c r="L148" s="23" t="str">
        <x:f t="shared" si="5">IF(D148="","",YEAR(D148))</x:f>
      </x:c>
    </x:row>
    <x:row r="149">
      <x:c r="A149" s="19"/>
      <x:c r="B149" s="6" t="str">
        <x:f>IF(A149="","",IFERROR(VLOOKUP(A149,Colaboradores!$A$2:$C$300,2,FALSE),""))</x:f>
      </x:c>
      <x:c r="C149" s="6" t="str">
        <x:f>IF(A149="","",IFERROR(VLOOKUP(A149,Colaboradores!$A$2:$C$300,3,FALSE),""))</x:f>
      </x:c>
      <x:c r="D149" s="20"/>
      <x:c r="E149" s="20"/>
      <x:c r="F149" s="22" t="str">
        <x:f>IF(OR(D149="",E149=""),"",IF(OR(NOT(ISNUMBER(D149)),NOT(ISNUMBER(E149)),E149&lt;D149),"Verifique as datas",E149-D149+1))</x:f>
      </x:c>
      <x:c r="G149" s="6"/>
      <x:c r="H149" s="6"/>
      <x:c r="I149" s="21" t="str">
        <x:f>IF(OR(D149="",E149=""),"",IF(OR(NOT(ISNUMBER(D149)),NOT(ISNUMBER(E149)),E149&lt;D149),"",E149+1))</x:f>
      </x:c>
      <x:c r="J149" s="10" t="str">
        <x:f>IF(OR(C149="",D149="",E149=""),"",IF(OR(NOT(ISNUMBER(D149)),NOT(ISNUMBER(E149)),E149&lt;D149),"Verifique as datas",IF(COUNTIFS($C$2:$C$500,C149,$D$2:$D$500,"&lt;="&amp;E149,$E$2:$E$500,"&gt;="&amp;D149)&gt;1,"ATENÇÃO","OK")))</x:f>
      </x:c>
      <x:c r="L149" s="23" t="str">
        <x:f t="shared" si="5">IF(D149="","",YEAR(D149))</x:f>
      </x:c>
    </x:row>
    <x:row r="150">
      <x:c r="A150" s="19"/>
      <x:c r="B150" s="6" t="str">
        <x:f>IF(A150="","",IFERROR(VLOOKUP(A150,Colaboradores!$A$2:$C$300,2,FALSE),""))</x:f>
      </x:c>
      <x:c r="C150" s="6" t="str">
        <x:f>IF(A150="","",IFERROR(VLOOKUP(A150,Colaboradores!$A$2:$C$300,3,FALSE),""))</x:f>
      </x:c>
      <x:c r="D150" s="20"/>
      <x:c r="E150" s="20"/>
      <x:c r="F150" s="22" t="str">
        <x:f>IF(OR(D150="",E150=""),"",IF(OR(NOT(ISNUMBER(D150)),NOT(ISNUMBER(E150)),E150&lt;D150),"Verifique as datas",E150-D150+1))</x:f>
      </x:c>
      <x:c r="G150" s="6"/>
      <x:c r="H150" s="6"/>
      <x:c r="I150" s="21" t="str">
        <x:f>IF(OR(D150="",E150=""),"",IF(OR(NOT(ISNUMBER(D150)),NOT(ISNUMBER(E150)),E150&lt;D150),"",E150+1))</x:f>
      </x:c>
      <x:c r="J150" s="10" t="str">
        <x:f>IF(OR(C150="",D150="",E150=""),"",IF(OR(NOT(ISNUMBER(D150)),NOT(ISNUMBER(E150)),E150&lt;D150),"Verifique as datas",IF(COUNTIFS($C$2:$C$500,C150,$D$2:$D$500,"&lt;="&amp;E150,$E$2:$E$500,"&gt;="&amp;D150)&gt;1,"ATENÇÃO","OK")))</x:f>
      </x:c>
      <x:c r="L150" s="23" t="str">
        <x:f t="shared" si="5">IF(D150="","",YEAR(D150))</x:f>
      </x:c>
    </x:row>
    <x:row r="151">
      <x:c r="A151" s="19"/>
      <x:c r="B151" s="6" t="str">
        <x:f>IF(A151="","",IFERROR(VLOOKUP(A151,Colaboradores!$A$2:$C$300,2,FALSE),""))</x:f>
      </x:c>
      <x:c r="C151" s="6" t="str">
        <x:f>IF(A151="","",IFERROR(VLOOKUP(A151,Colaboradores!$A$2:$C$300,3,FALSE),""))</x:f>
      </x:c>
      <x:c r="D151" s="20"/>
      <x:c r="E151" s="20"/>
      <x:c r="F151" s="22" t="str">
        <x:f>IF(OR(D151="",E151=""),"",IF(OR(NOT(ISNUMBER(D151)),NOT(ISNUMBER(E151)),E151&lt;D151),"Verifique as datas",E151-D151+1))</x:f>
      </x:c>
      <x:c r="G151" s="6"/>
      <x:c r="H151" s="6"/>
      <x:c r="I151" s="21" t="str">
        <x:f>IF(OR(D151="",E151=""),"",IF(OR(NOT(ISNUMBER(D151)),NOT(ISNUMBER(E151)),E151&lt;D151),"",E151+1))</x:f>
      </x:c>
      <x:c r="J151" s="10" t="str">
        <x:f>IF(OR(C151="",D151="",E151=""),"",IF(OR(NOT(ISNUMBER(D151)),NOT(ISNUMBER(E151)),E151&lt;D151),"Verifique as datas",IF(COUNTIFS($C$2:$C$500,C151,$D$2:$D$500,"&lt;="&amp;E151,$E$2:$E$500,"&gt;="&amp;D151)&gt;1,"ATENÇÃO","OK")))</x:f>
      </x:c>
      <x:c r="L151" s="23" t="str">
        <x:f t="shared" si="5">IF(D151="","",YEAR(D151))</x:f>
      </x:c>
    </x:row>
    <x:row r="152">
      <x:c r="A152" s="19"/>
      <x:c r="B152" s="6" t="str">
        <x:f>IF(A152="","",IFERROR(VLOOKUP(A152,Colaboradores!$A$2:$C$300,2,FALSE),""))</x:f>
      </x:c>
      <x:c r="C152" s="6" t="str">
        <x:f>IF(A152="","",IFERROR(VLOOKUP(A152,Colaboradores!$A$2:$C$300,3,FALSE),""))</x:f>
      </x:c>
      <x:c r="D152" s="20"/>
      <x:c r="E152" s="20"/>
      <x:c r="F152" s="22" t="str">
        <x:f>IF(OR(D152="",E152=""),"",IF(OR(NOT(ISNUMBER(D152)),NOT(ISNUMBER(E152)),E152&lt;D152),"Verifique as datas",E152-D152+1))</x:f>
      </x:c>
      <x:c r="G152" s="6"/>
      <x:c r="H152" s="6"/>
      <x:c r="I152" s="21" t="str">
        <x:f>IF(OR(D152="",E152=""),"",IF(OR(NOT(ISNUMBER(D152)),NOT(ISNUMBER(E152)),E152&lt;D152),"",E152+1))</x:f>
      </x:c>
      <x:c r="J152" s="10" t="str">
        <x:f>IF(OR(C152="",D152="",E152=""),"",IF(OR(NOT(ISNUMBER(D152)),NOT(ISNUMBER(E152)),E152&lt;D152),"Verifique as datas",IF(COUNTIFS($C$2:$C$500,C152,$D$2:$D$500,"&lt;="&amp;E152,$E$2:$E$500,"&gt;="&amp;D152)&gt;1,"ATENÇÃO","OK")))</x:f>
      </x:c>
      <x:c r="L152" s="23" t="str">
        <x:f t="shared" si="5">IF(D152="","",YEAR(D152))</x:f>
      </x:c>
    </x:row>
    <x:row r="153">
      <x:c r="A153" s="19"/>
      <x:c r="B153" s="6" t="str">
        <x:f>IF(A153="","",IFERROR(VLOOKUP(A153,Colaboradores!$A$2:$C$300,2,FALSE),""))</x:f>
      </x:c>
      <x:c r="C153" s="6" t="str">
        <x:f>IF(A153="","",IFERROR(VLOOKUP(A153,Colaboradores!$A$2:$C$300,3,FALSE),""))</x:f>
      </x:c>
      <x:c r="D153" s="20"/>
      <x:c r="E153" s="20"/>
      <x:c r="F153" s="22" t="str">
        <x:f>IF(OR(D153="",E153=""),"",IF(OR(NOT(ISNUMBER(D153)),NOT(ISNUMBER(E153)),E153&lt;D153),"Verifique as datas",E153-D153+1))</x:f>
      </x:c>
      <x:c r="G153" s="6"/>
      <x:c r="H153" s="6"/>
      <x:c r="I153" s="21" t="str">
        <x:f>IF(OR(D153="",E153=""),"",IF(OR(NOT(ISNUMBER(D153)),NOT(ISNUMBER(E153)),E153&lt;D153),"",E153+1))</x:f>
      </x:c>
      <x:c r="J153" s="10" t="str">
        <x:f>IF(OR(C153="",D153="",E153=""),"",IF(OR(NOT(ISNUMBER(D153)),NOT(ISNUMBER(E153)),E153&lt;D153),"Verifique as datas",IF(COUNTIFS($C$2:$C$500,C153,$D$2:$D$500,"&lt;="&amp;E153,$E$2:$E$500,"&gt;="&amp;D153)&gt;1,"ATENÇÃO","OK")))</x:f>
      </x:c>
      <x:c r="L153" s="23" t="str">
        <x:f t="shared" si="5">IF(D153="","",YEAR(D153))</x:f>
      </x:c>
    </x:row>
    <x:row r="154">
      <x:c r="A154" s="19"/>
      <x:c r="B154" s="6" t="str">
        <x:f>IF(A154="","",IFERROR(VLOOKUP(A154,Colaboradores!$A$2:$C$300,2,FALSE),""))</x:f>
      </x:c>
      <x:c r="C154" s="6" t="str">
        <x:f>IF(A154="","",IFERROR(VLOOKUP(A154,Colaboradores!$A$2:$C$300,3,FALSE),""))</x:f>
      </x:c>
      <x:c r="D154" s="20"/>
      <x:c r="E154" s="20"/>
      <x:c r="F154" s="22" t="str">
        <x:f>IF(OR(D154="",E154=""),"",IF(OR(NOT(ISNUMBER(D154)),NOT(ISNUMBER(E154)),E154&lt;D154),"Verifique as datas",E154-D154+1))</x:f>
      </x:c>
      <x:c r="G154" s="6"/>
      <x:c r="H154" s="6"/>
      <x:c r="I154" s="21" t="str">
        <x:f>IF(OR(D154="",E154=""),"",IF(OR(NOT(ISNUMBER(D154)),NOT(ISNUMBER(E154)),E154&lt;D154),"",E154+1))</x:f>
      </x:c>
      <x:c r="J154" s="10" t="str">
        <x:f>IF(OR(C154="",D154="",E154=""),"",IF(OR(NOT(ISNUMBER(D154)),NOT(ISNUMBER(E154)),E154&lt;D154),"Verifique as datas",IF(COUNTIFS($C$2:$C$500,C154,$D$2:$D$500,"&lt;="&amp;E154,$E$2:$E$500,"&gt;="&amp;D154)&gt;1,"ATENÇÃO","OK")))</x:f>
      </x:c>
      <x:c r="L154" s="23" t="str">
        <x:f t="shared" si="5">IF(D154="","",YEAR(D154))</x:f>
      </x:c>
    </x:row>
    <x:row r="155">
      <x:c r="A155" s="19"/>
      <x:c r="B155" s="6" t="str">
        <x:f>IF(A155="","",IFERROR(VLOOKUP(A155,Colaboradores!$A$2:$C$300,2,FALSE),""))</x:f>
      </x:c>
      <x:c r="C155" s="6" t="str">
        <x:f>IF(A155="","",IFERROR(VLOOKUP(A155,Colaboradores!$A$2:$C$300,3,FALSE),""))</x:f>
      </x:c>
      <x:c r="D155" s="20"/>
      <x:c r="E155" s="20"/>
      <x:c r="F155" s="22" t="str">
        <x:f>IF(OR(D155="",E155=""),"",IF(OR(NOT(ISNUMBER(D155)),NOT(ISNUMBER(E155)),E155&lt;D155),"Verifique as datas",E155-D155+1))</x:f>
      </x:c>
      <x:c r="G155" s="6"/>
      <x:c r="H155" s="6"/>
      <x:c r="I155" s="21" t="str">
        <x:f>IF(OR(D155="",E155=""),"",IF(OR(NOT(ISNUMBER(D155)),NOT(ISNUMBER(E155)),E155&lt;D155),"",E155+1))</x:f>
      </x:c>
      <x:c r="J155" s="10" t="str">
        <x:f>IF(OR(C155="",D155="",E155=""),"",IF(OR(NOT(ISNUMBER(D155)),NOT(ISNUMBER(E155)),E155&lt;D155),"Verifique as datas",IF(COUNTIFS($C$2:$C$500,C155,$D$2:$D$500,"&lt;="&amp;E155,$E$2:$E$500,"&gt;="&amp;D155)&gt;1,"ATENÇÃO","OK")))</x:f>
      </x:c>
      <x:c r="L155" s="23" t="str">
        <x:f t="shared" si="5">IF(D155="","",YEAR(D155))</x:f>
      </x:c>
    </x:row>
    <x:row r="156">
      <x:c r="A156" s="19"/>
      <x:c r="B156" s="6" t="str">
        <x:f>IF(A156="","",IFERROR(VLOOKUP(A156,Colaboradores!$A$2:$C$300,2,FALSE),""))</x:f>
      </x:c>
      <x:c r="C156" s="6" t="str">
        <x:f>IF(A156="","",IFERROR(VLOOKUP(A156,Colaboradores!$A$2:$C$300,3,FALSE),""))</x:f>
      </x:c>
      <x:c r="D156" s="20"/>
      <x:c r="E156" s="20"/>
      <x:c r="F156" s="22" t="str">
        <x:f>IF(OR(D156="",E156=""),"",IF(OR(NOT(ISNUMBER(D156)),NOT(ISNUMBER(E156)),E156&lt;D156),"Verifique as datas",E156-D156+1))</x:f>
      </x:c>
      <x:c r="G156" s="6"/>
      <x:c r="H156" s="6"/>
      <x:c r="I156" s="21" t="str">
        <x:f>IF(OR(D156="",E156=""),"",IF(OR(NOT(ISNUMBER(D156)),NOT(ISNUMBER(E156)),E156&lt;D156),"",E156+1))</x:f>
      </x:c>
      <x:c r="J156" s="10" t="str">
        <x:f>IF(OR(C156="",D156="",E156=""),"",IF(OR(NOT(ISNUMBER(D156)),NOT(ISNUMBER(E156)),E156&lt;D156),"Verifique as datas",IF(COUNTIFS($C$2:$C$500,C156,$D$2:$D$500,"&lt;="&amp;E156,$E$2:$E$500,"&gt;="&amp;D156)&gt;1,"ATENÇÃO","OK")))</x:f>
      </x:c>
      <x:c r="L156" s="23" t="str">
        <x:f t="shared" si="5">IF(D156="","",YEAR(D156))</x:f>
      </x:c>
    </x:row>
    <x:row r="157">
      <x:c r="A157" s="19"/>
      <x:c r="B157" s="6" t="str">
        <x:f>IF(A157="","",IFERROR(VLOOKUP(A157,Colaboradores!$A$2:$C$300,2,FALSE),""))</x:f>
      </x:c>
      <x:c r="C157" s="6" t="str">
        <x:f>IF(A157="","",IFERROR(VLOOKUP(A157,Colaboradores!$A$2:$C$300,3,FALSE),""))</x:f>
      </x:c>
      <x:c r="D157" s="20"/>
      <x:c r="E157" s="20"/>
      <x:c r="F157" s="22" t="str">
        <x:f>IF(OR(D157="",E157=""),"",IF(OR(NOT(ISNUMBER(D157)),NOT(ISNUMBER(E157)),E157&lt;D157),"Verifique as datas",E157-D157+1))</x:f>
      </x:c>
      <x:c r="G157" s="6"/>
      <x:c r="H157" s="6"/>
      <x:c r="I157" s="21" t="str">
        <x:f>IF(OR(D157="",E157=""),"",IF(OR(NOT(ISNUMBER(D157)),NOT(ISNUMBER(E157)),E157&lt;D157),"",E157+1))</x:f>
      </x:c>
      <x:c r="J157" s="10" t="str">
        <x:f>IF(OR(C157="",D157="",E157=""),"",IF(OR(NOT(ISNUMBER(D157)),NOT(ISNUMBER(E157)),E157&lt;D157),"Verifique as datas",IF(COUNTIFS($C$2:$C$500,C157,$D$2:$D$500,"&lt;="&amp;E157,$E$2:$E$500,"&gt;="&amp;D157)&gt;1,"ATENÇÃO","OK")))</x:f>
      </x:c>
      <x:c r="L157" s="23" t="str">
        <x:f t="shared" si="5">IF(D157="","",YEAR(D157))</x:f>
      </x:c>
    </x:row>
    <x:row r="158">
      <x:c r="A158" s="19"/>
      <x:c r="B158" s="6" t="str">
        <x:f>IF(A158="","",IFERROR(VLOOKUP(A158,Colaboradores!$A$2:$C$300,2,FALSE),""))</x:f>
      </x:c>
      <x:c r="C158" s="6" t="str">
        <x:f>IF(A158="","",IFERROR(VLOOKUP(A158,Colaboradores!$A$2:$C$300,3,FALSE),""))</x:f>
      </x:c>
      <x:c r="D158" s="20"/>
      <x:c r="E158" s="20"/>
      <x:c r="F158" s="22" t="str">
        <x:f>IF(OR(D158="",E158=""),"",IF(OR(NOT(ISNUMBER(D158)),NOT(ISNUMBER(E158)),E158&lt;D158),"Verifique as datas",E158-D158+1))</x:f>
      </x:c>
      <x:c r="G158" s="6"/>
      <x:c r="H158" s="6"/>
      <x:c r="I158" s="21" t="str">
        <x:f>IF(OR(D158="",E158=""),"",IF(OR(NOT(ISNUMBER(D158)),NOT(ISNUMBER(E158)),E158&lt;D158),"",E158+1))</x:f>
      </x:c>
      <x:c r="J158" s="10" t="str">
        <x:f>IF(OR(C158="",D158="",E158=""),"",IF(OR(NOT(ISNUMBER(D158)),NOT(ISNUMBER(E158)),E158&lt;D158),"Verifique as datas",IF(COUNTIFS($C$2:$C$500,C158,$D$2:$D$500,"&lt;="&amp;E158,$E$2:$E$500,"&gt;="&amp;D158)&gt;1,"ATENÇÃO","OK")))</x:f>
      </x:c>
      <x:c r="L158" s="23" t="str">
        <x:f t="shared" si="5">IF(D158="","",YEAR(D158))</x:f>
      </x:c>
    </x:row>
    <x:row r="159">
      <x:c r="A159" s="19"/>
      <x:c r="B159" s="6" t="str">
        <x:f>IF(A159="","",IFERROR(VLOOKUP(A159,Colaboradores!$A$2:$C$300,2,FALSE),""))</x:f>
      </x:c>
      <x:c r="C159" s="6" t="str">
        <x:f>IF(A159="","",IFERROR(VLOOKUP(A159,Colaboradores!$A$2:$C$300,3,FALSE),""))</x:f>
      </x:c>
      <x:c r="D159" s="20"/>
      <x:c r="E159" s="20"/>
      <x:c r="F159" s="22" t="str">
        <x:f>IF(OR(D159="",E159=""),"",IF(OR(NOT(ISNUMBER(D159)),NOT(ISNUMBER(E159)),E159&lt;D159),"Verifique as datas",E159-D159+1))</x:f>
      </x:c>
      <x:c r="G159" s="6"/>
      <x:c r="H159" s="6"/>
      <x:c r="I159" s="21" t="str">
        <x:f>IF(OR(D159="",E159=""),"",IF(OR(NOT(ISNUMBER(D159)),NOT(ISNUMBER(E159)),E159&lt;D159),"",E159+1))</x:f>
      </x:c>
      <x:c r="J159" s="10" t="str">
        <x:f>IF(OR(C159="",D159="",E159=""),"",IF(OR(NOT(ISNUMBER(D159)),NOT(ISNUMBER(E159)),E159&lt;D159),"Verifique as datas",IF(COUNTIFS($C$2:$C$500,C159,$D$2:$D$500,"&lt;="&amp;E159,$E$2:$E$500,"&gt;="&amp;D159)&gt;1,"ATENÇÃO","OK")))</x:f>
      </x:c>
      <x:c r="L159" s="23" t="str">
        <x:f t="shared" si="5">IF(D159="","",YEAR(D159))</x:f>
      </x:c>
    </x:row>
    <x:row r="160">
      <x:c r="A160" s="19"/>
      <x:c r="B160" s="6" t="str">
        <x:f>IF(A160="","",IFERROR(VLOOKUP(A160,Colaboradores!$A$2:$C$300,2,FALSE),""))</x:f>
      </x:c>
      <x:c r="C160" s="6" t="str">
        <x:f>IF(A160="","",IFERROR(VLOOKUP(A160,Colaboradores!$A$2:$C$300,3,FALSE),""))</x:f>
      </x:c>
      <x:c r="D160" s="20"/>
      <x:c r="E160" s="20"/>
      <x:c r="F160" s="22" t="str">
        <x:f>IF(OR(D160="",E160=""),"",IF(OR(NOT(ISNUMBER(D160)),NOT(ISNUMBER(E160)),E160&lt;D160),"Verifique as datas",E160-D160+1))</x:f>
      </x:c>
      <x:c r="G160" s="6"/>
      <x:c r="H160" s="6"/>
      <x:c r="I160" s="21" t="str">
        <x:f>IF(OR(D160="",E160=""),"",IF(OR(NOT(ISNUMBER(D160)),NOT(ISNUMBER(E160)),E160&lt;D160),"",E160+1))</x:f>
      </x:c>
      <x:c r="J160" s="10" t="str">
        <x:f>IF(OR(C160="",D160="",E160=""),"",IF(OR(NOT(ISNUMBER(D160)),NOT(ISNUMBER(E160)),E160&lt;D160),"Verifique as datas",IF(COUNTIFS($C$2:$C$500,C160,$D$2:$D$500,"&lt;="&amp;E160,$E$2:$E$500,"&gt;="&amp;D160)&gt;1,"ATENÇÃO","OK")))</x:f>
      </x:c>
      <x:c r="L160" s="23" t="str">
        <x:f t="shared" si="5">IF(D160="","",YEAR(D160))</x:f>
      </x:c>
    </x:row>
    <x:row r="161">
      <x:c r="A161" s="19"/>
      <x:c r="B161" s="6" t="str">
        <x:f>IF(A161="","",IFERROR(VLOOKUP(A161,Colaboradores!$A$2:$C$300,2,FALSE),""))</x:f>
      </x:c>
      <x:c r="C161" s="6" t="str">
        <x:f>IF(A161="","",IFERROR(VLOOKUP(A161,Colaboradores!$A$2:$C$300,3,FALSE),""))</x:f>
      </x:c>
      <x:c r="D161" s="20"/>
      <x:c r="E161" s="20"/>
      <x:c r="F161" s="22" t="str">
        <x:f>IF(OR(D161="",E161=""),"",IF(OR(NOT(ISNUMBER(D161)),NOT(ISNUMBER(E161)),E161&lt;D161),"Verifique as datas",E161-D161+1))</x:f>
      </x:c>
      <x:c r="G161" s="6"/>
      <x:c r="H161" s="6"/>
      <x:c r="I161" s="21" t="str">
        <x:f>IF(OR(D161="",E161=""),"",IF(OR(NOT(ISNUMBER(D161)),NOT(ISNUMBER(E161)),E161&lt;D161),"",E161+1))</x:f>
      </x:c>
      <x:c r="J161" s="10" t="str">
        <x:f>IF(OR(C161="",D161="",E161=""),"",IF(OR(NOT(ISNUMBER(D161)),NOT(ISNUMBER(E161)),E161&lt;D161),"Verifique as datas",IF(COUNTIFS($C$2:$C$500,C161,$D$2:$D$500,"&lt;="&amp;E161,$E$2:$E$500,"&gt;="&amp;D161)&gt;1,"ATENÇÃO","OK")))</x:f>
      </x:c>
      <x:c r="L161" s="23" t="str">
        <x:f t="shared" si="5">IF(D161="","",YEAR(D161))</x:f>
      </x:c>
    </x:row>
    <x:row r="162">
      <x:c r="A162" s="19"/>
      <x:c r="B162" s="6" t="str">
        <x:f>IF(A162="","",IFERROR(VLOOKUP(A162,Colaboradores!$A$2:$C$300,2,FALSE),""))</x:f>
      </x:c>
      <x:c r="C162" s="6" t="str">
        <x:f>IF(A162="","",IFERROR(VLOOKUP(A162,Colaboradores!$A$2:$C$300,3,FALSE),""))</x:f>
      </x:c>
      <x:c r="D162" s="20"/>
      <x:c r="E162" s="20"/>
      <x:c r="F162" s="22" t="str">
        <x:f>IF(OR(D162="",E162=""),"",IF(OR(NOT(ISNUMBER(D162)),NOT(ISNUMBER(E162)),E162&lt;D162),"Verifique as datas",E162-D162+1))</x:f>
      </x:c>
      <x:c r="G162" s="6"/>
      <x:c r="H162" s="6"/>
      <x:c r="I162" s="21" t="str">
        <x:f>IF(OR(D162="",E162=""),"",IF(OR(NOT(ISNUMBER(D162)),NOT(ISNUMBER(E162)),E162&lt;D162),"",E162+1))</x:f>
      </x:c>
      <x:c r="J162" s="10" t="str">
        <x:f>IF(OR(C162="",D162="",E162=""),"",IF(OR(NOT(ISNUMBER(D162)),NOT(ISNUMBER(E162)),E162&lt;D162),"Verifique as datas",IF(COUNTIFS($C$2:$C$500,C162,$D$2:$D$500,"&lt;="&amp;E162,$E$2:$E$500,"&gt;="&amp;D162)&gt;1,"ATENÇÃO","OK")))</x:f>
      </x:c>
      <x:c r="L162" s="23" t="str">
        <x:f t="shared" si="5">IF(D162="","",YEAR(D162))</x:f>
      </x:c>
    </x:row>
    <x:row r="163">
      <x:c r="A163" s="19"/>
      <x:c r="B163" s="6" t="str">
        <x:f>IF(A163="","",IFERROR(VLOOKUP(A163,Colaboradores!$A$2:$C$300,2,FALSE),""))</x:f>
      </x:c>
      <x:c r="C163" s="6" t="str">
        <x:f>IF(A163="","",IFERROR(VLOOKUP(A163,Colaboradores!$A$2:$C$300,3,FALSE),""))</x:f>
      </x:c>
      <x:c r="D163" s="20"/>
      <x:c r="E163" s="20"/>
      <x:c r="F163" s="22" t="str">
        <x:f>IF(OR(D163="",E163=""),"",IF(OR(NOT(ISNUMBER(D163)),NOT(ISNUMBER(E163)),E163&lt;D163),"Verifique as datas",E163-D163+1))</x:f>
      </x:c>
      <x:c r="G163" s="6"/>
      <x:c r="H163" s="6"/>
      <x:c r="I163" s="21" t="str">
        <x:f>IF(OR(D163="",E163=""),"",IF(OR(NOT(ISNUMBER(D163)),NOT(ISNUMBER(E163)),E163&lt;D163),"",E163+1))</x:f>
      </x:c>
      <x:c r="J163" s="10" t="str">
        <x:f>IF(OR(C163="",D163="",E163=""),"",IF(OR(NOT(ISNUMBER(D163)),NOT(ISNUMBER(E163)),E163&lt;D163),"Verifique as datas",IF(COUNTIFS($C$2:$C$500,C163,$D$2:$D$500,"&lt;="&amp;E163,$E$2:$E$500,"&gt;="&amp;D163)&gt;1,"ATENÇÃO","OK")))</x:f>
      </x:c>
      <x:c r="L163" s="23" t="str">
        <x:f t="shared" si="5">IF(D163="","",YEAR(D163))</x:f>
      </x:c>
    </x:row>
    <x:row r="164">
      <x:c r="A164" s="19"/>
      <x:c r="B164" s="6" t="str">
        <x:f>IF(A164="","",IFERROR(VLOOKUP(A164,Colaboradores!$A$2:$C$300,2,FALSE),""))</x:f>
      </x:c>
      <x:c r="C164" s="6" t="str">
        <x:f>IF(A164="","",IFERROR(VLOOKUP(A164,Colaboradores!$A$2:$C$300,3,FALSE),""))</x:f>
      </x:c>
      <x:c r="D164" s="20"/>
      <x:c r="E164" s="20"/>
      <x:c r="F164" s="22" t="str">
        <x:f>IF(OR(D164="",E164=""),"",IF(OR(NOT(ISNUMBER(D164)),NOT(ISNUMBER(E164)),E164&lt;D164),"Verifique as datas",E164-D164+1))</x:f>
      </x:c>
      <x:c r="G164" s="6"/>
      <x:c r="H164" s="6"/>
      <x:c r="I164" s="21" t="str">
        <x:f>IF(OR(D164="",E164=""),"",IF(OR(NOT(ISNUMBER(D164)),NOT(ISNUMBER(E164)),E164&lt;D164),"",E164+1))</x:f>
      </x:c>
      <x:c r="J164" s="10" t="str">
        <x:f>IF(OR(C164="",D164="",E164=""),"",IF(OR(NOT(ISNUMBER(D164)),NOT(ISNUMBER(E164)),E164&lt;D164),"Verifique as datas",IF(COUNTIFS($C$2:$C$500,C164,$D$2:$D$500,"&lt;="&amp;E164,$E$2:$E$500,"&gt;="&amp;D164)&gt;1,"ATENÇÃO","OK")))</x:f>
      </x:c>
      <x:c r="L164" s="23" t="str">
        <x:f t="shared" si="5">IF(D164="","",YEAR(D164))</x:f>
      </x:c>
    </x:row>
    <x:row r="165">
      <x:c r="A165" s="19"/>
      <x:c r="B165" s="6" t="str">
        <x:f>IF(A165="","",IFERROR(VLOOKUP(A165,Colaboradores!$A$2:$C$300,2,FALSE),""))</x:f>
      </x:c>
      <x:c r="C165" s="6" t="str">
        <x:f>IF(A165="","",IFERROR(VLOOKUP(A165,Colaboradores!$A$2:$C$300,3,FALSE),""))</x:f>
      </x:c>
      <x:c r="D165" s="20"/>
      <x:c r="E165" s="20"/>
      <x:c r="F165" s="22" t="str">
        <x:f>IF(OR(D165="",E165=""),"",IF(OR(NOT(ISNUMBER(D165)),NOT(ISNUMBER(E165)),E165&lt;D165),"Verifique as datas",E165-D165+1))</x:f>
      </x:c>
      <x:c r="G165" s="6"/>
      <x:c r="H165" s="6"/>
      <x:c r="I165" s="21" t="str">
        <x:f>IF(OR(D165="",E165=""),"",IF(OR(NOT(ISNUMBER(D165)),NOT(ISNUMBER(E165)),E165&lt;D165),"",E165+1))</x:f>
      </x:c>
      <x:c r="J165" s="10" t="str">
        <x:f>IF(OR(C165="",D165="",E165=""),"",IF(OR(NOT(ISNUMBER(D165)),NOT(ISNUMBER(E165)),E165&lt;D165),"Verifique as datas",IF(COUNTIFS($C$2:$C$500,C165,$D$2:$D$500,"&lt;="&amp;E165,$E$2:$E$500,"&gt;="&amp;D165)&gt;1,"ATENÇÃO","OK")))</x:f>
      </x:c>
      <x:c r="L165" s="23" t="str">
        <x:f t="shared" si="5">IF(D165="","",YEAR(D165))</x:f>
      </x:c>
    </x:row>
    <x:row r="166">
      <x:c r="A166" s="19"/>
      <x:c r="B166" s="6" t="str">
        <x:f>IF(A166="","",IFERROR(VLOOKUP(A166,Colaboradores!$A$2:$C$300,2,FALSE),""))</x:f>
      </x:c>
      <x:c r="C166" s="6" t="str">
        <x:f>IF(A166="","",IFERROR(VLOOKUP(A166,Colaboradores!$A$2:$C$300,3,FALSE),""))</x:f>
      </x:c>
      <x:c r="D166" s="20"/>
      <x:c r="E166" s="20"/>
      <x:c r="F166" s="22" t="str">
        <x:f>IF(OR(D166="",E166=""),"",IF(OR(NOT(ISNUMBER(D166)),NOT(ISNUMBER(E166)),E166&lt;D166),"Verifique as datas",E166-D166+1))</x:f>
      </x:c>
      <x:c r="G166" s="6"/>
      <x:c r="H166" s="6"/>
      <x:c r="I166" s="21" t="str">
        <x:f>IF(OR(D166="",E166=""),"",IF(OR(NOT(ISNUMBER(D166)),NOT(ISNUMBER(E166)),E166&lt;D166),"",E166+1))</x:f>
      </x:c>
      <x:c r="J166" s="10" t="str">
        <x:f>IF(OR(C166="",D166="",E166=""),"",IF(OR(NOT(ISNUMBER(D166)),NOT(ISNUMBER(E166)),E166&lt;D166),"Verifique as datas",IF(COUNTIFS($C$2:$C$500,C166,$D$2:$D$500,"&lt;="&amp;E166,$E$2:$E$500,"&gt;="&amp;D166)&gt;1,"ATENÇÃO","OK")))</x:f>
      </x:c>
      <x:c r="L166" s="23" t="str">
        <x:f t="shared" si="5">IF(D166="","",YEAR(D166))</x:f>
      </x:c>
    </x:row>
    <x:row r="167">
      <x:c r="A167" s="19"/>
      <x:c r="B167" s="6" t="str">
        <x:f>IF(A167="","",IFERROR(VLOOKUP(A167,Colaboradores!$A$2:$C$300,2,FALSE),""))</x:f>
      </x:c>
      <x:c r="C167" s="6" t="str">
        <x:f>IF(A167="","",IFERROR(VLOOKUP(A167,Colaboradores!$A$2:$C$300,3,FALSE),""))</x:f>
      </x:c>
      <x:c r="D167" s="20"/>
      <x:c r="E167" s="20"/>
      <x:c r="F167" s="22" t="str">
        <x:f>IF(OR(D167="",E167=""),"",IF(OR(NOT(ISNUMBER(D167)),NOT(ISNUMBER(E167)),E167&lt;D167),"Verifique as datas",E167-D167+1))</x:f>
      </x:c>
      <x:c r="G167" s="6"/>
      <x:c r="H167" s="6"/>
      <x:c r="I167" s="21" t="str">
        <x:f>IF(OR(D167="",E167=""),"",IF(OR(NOT(ISNUMBER(D167)),NOT(ISNUMBER(E167)),E167&lt;D167),"",E167+1))</x:f>
      </x:c>
      <x:c r="J167" s="10" t="str">
        <x:f>IF(OR(C167="",D167="",E167=""),"",IF(OR(NOT(ISNUMBER(D167)),NOT(ISNUMBER(E167)),E167&lt;D167),"Verifique as datas",IF(COUNTIFS($C$2:$C$500,C167,$D$2:$D$500,"&lt;="&amp;E167,$E$2:$E$500,"&gt;="&amp;D167)&gt;1,"ATENÇÃO","OK")))</x:f>
      </x:c>
      <x:c r="L167" s="23" t="str">
        <x:f t="shared" si="5">IF(D167="","",YEAR(D167))</x:f>
      </x:c>
    </x:row>
    <x:row r="168">
      <x:c r="A168" s="19"/>
      <x:c r="B168" s="6" t="str">
        <x:f>IF(A168="","",IFERROR(VLOOKUP(A168,Colaboradores!$A$2:$C$300,2,FALSE),""))</x:f>
      </x:c>
      <x:c r="C168" s="6" t="str">
        <x:f>IF(A168="","",IFERROR(VLOOKUP(A168,Colaboradores!$A$2:$C$300,3,FALSE),""))</x:f>
      </x:c>
      <x:c r="D168" s="20"/>
      <x:c r="E168" s="20"/>
      <x:c r="F168" s="22" t="str">
        <x:f>IF(OR(D168="",E168=""),"",IF(OR(NOT(ISNUMBER(D168)),NOT(ISNUMBER(E168)),E168&lt;D168),"Verifique as datas",E168-D168+1))</x:f>
      </x:c>
      <x:c r="G168" s="6"/>
      <x:c r="H168" s="6"/>
      <x:c r="I168" s="21" t="str">
        <x:f>IF(OR(D168="",E168=""),"",IF(OR(NOT(ISNUMBER(D168)),NOT(ISNUMBER(E168)),E168&lt;D168),"",E168+1))</x:f>
      </x:c>
      <x:c r="J168" s="10" t="str">
        <x:f>IF(OR(C168="",D168="",E168=""),"",IF(OR(NOT(ISNUMBER(D168)),NOT(ISNUMBER(E168)),E168&lt;D168),"Verifique as datas",IF(COUNTIFS($C$2:$C$500,C168,$D$2:$D$500,"&lt;="&amp;E168,$E$2:$E$500,"&gt;="&amp;D168)&gt;1,"ATENÇÃO","OK")))</x:f>
      </x:c>
      <x:c r="L168" s="23" t="str">
        <x:f t="shared" si="5">IF(D168="","",YEAR(D168))</x:f>
      </x:c>
    </x:row>
    <x:row r="169">
      <x:c r="A169" s="19"/>
      <x:c r="B169" s="6" t="str">
        <x:f>IF(A169="","",IFERROR(VLOOKUP(A169,Colaboradores!$A$2:$C$300,2,FALSE),""))</x:f>
      </x:c>
      <x:c r="C169" s="6" t="str">
        <x:f>IF(A169="","",IFERROR(VLOOKUP(A169,Colaboradores!$A$2:$C$300,3,FALSE),""))</x:f>
      </x:c>
      <x:c r="D169" s="20"/>
      <x:c r="E169" s="20"/>
      <x:c r="F169" s="22" t="str">
        <x:f>IF(OR(D169="",E169=""),"",IF(OR(NOT(ISNUMBER(D169)),NOT(ISNUMBER(E169)),E169&lt;D169),"Verifique as datas",E169-D169+1))</x:f>
      </x:c>
      <x:c r="G169" s="6"/>
      <x:c r="H169" s="6"/>
      <x:c r="I169" s="21" t="str">
        <x:f>IF(OR(D169="",E169=""),"",IF(OR(NOT(ISNUMBER(D169)),NOT(ISNUMBER(E169)),E169&lt;D169),"",E169+1))</x:f>
      </x:c>
      <x:c r="J169" s="10" t="str">
        <x:f>IF(OR(C169="",D169="",E169=""),"",IF(OR(NOT(ISNUMBER(D169)),NOT(ISNUMBER(E169)),E169&lt;D169),"Verifique as datas",IF(COUNTIFS($C$2:$C$500,C169,$D$2:$D$500,"&lt;="&amp;E169,$E$2:$E$500,"&gt;="&amp;D169)&gt;1,"ATENÇÃO","OK")))</x:f>
      </x:c>
      <x:c r="L169" s="23" t="str">
        <x:f t="shared" si="5">IF(D169="","",YEAR(D169))</x:f>
      </x:c>
    </x:row>
    <x:row r="170">
      <x:c r="A170" s="19"/>
      <x:c r="B170" s="6" t="str">
        <x:f>IF(A170="","",IFERROR(VLOOKUP(A170,Colaboradores!$A$2:$C$300,2,FALSE),""))</x:f>
      </x:c>
      <x:c r="C170" s="6" t="str">
        <x:f>IF(A170="","",IFERROR(VLOOKUP(A170,Colaboradores!$A$2:$C$300,3,FALSE),""))</x:f>
      </x:c>
      <x:c r="D170" s="20"/>
      <x:c r="E170" s="20"/>
      <x:c r="F170" s="22" t="str">
        <x:f>IF(OR(D170="",E170=""),"",IF(OR(NOT(ISNUMBER(D170)),NOT(ISNUMBER(E170)),E170&lt;D170),"Verifique as datas",E170-D170+1))</x:f>
      </x:c>
      <x:c r="G170" s="6"/>
      <x:c r="H170" s="6"/>
      <x:c r="I170" s="21" t="str">
        <x:f>IF(OR(D170="",E170=""),"",IF(OR(NOT(ISNUMBER(D170)),NOT(ISNUMBER(E170)),E170&lt;D170),"",E170+1))</x:f>
      </x:c>
      <x:c r="J170" s="10" t="str">
        <x:f>IF(OR(C170="",D170="",E170=""),"",IF(OR(NOT(ISNUMBER(D170)),NOT(ISNUMBER(E170)),E170&lt;D170),"Verifique as datas",IF(COUNTIFS($C$2:$C$500,C170,$D$2:$D$500,"&lt;="&amp;E170,$E$2:$E$500,"&gt;="&amp;D170)&gt;1,"ATENÇÃO","OK")))</x:f>
      </x:c>
      <x:c r="L170" s="23" t="str">
        <x:f t="shared" si="5">IF(D170="","",YEAR(D170))</x:f>
      </x:c>
    </x:row>
    <x:row r="171">
      <x:c r="A171" s="19"/>
      <x:c r="B171" s="6" t="str">
        <x:f>IF(A171="","",IFERROR(VLOOKUP(A171,Colaboradores!$A$2:$C$300,2,FALSE),""))</x:f>
      </x:c>
      <x:c r="C171" s="6" t="str">
        <x:f>IF(A171="","",IFERROR(VLOOKUP(A171,Colaboradores!$A$2:$C$300,3,FALSE),""))</x:f>
      </x:c>
      <x:c r="D171" s="20"/>
      <x:c r="E171" s="20"/>
      <x:c r="F171" s="22" t="str">
        <x:f>IF(OR(D171="",E171=""),"",IF(OR(NOT(ISNUMBER(D171)),NOT(ISNUMBER(E171)),E171&lt;D171),"Verifique as datas",E171-D171+1))</x:f>
      </x:c>
      <x:c r="G171" s="6"/>
      <x:c r="H171" s="6"/>
      <x:c r="I171" s="21" t="str">
        <x:f>IF(OR(D171="",E171=""),"",IF(OR(NOT(ISNUMBER(D171)),NOT(ISNUMBER(E171)),E171&lt;D171),"",E171+1))</x:f>
      </x:c>
      <x:c r="J171" s="10" t="str">
        <x:f>IF(OR(C171="",D171="",E171=""),"",IF(OR(NOT(ISNUMBER(D171)),NOT(ISNUMBER(E171)),E171&lt;D171),"Verifique as datas",IF(COUNTIFS($C$2:$C$500,C171,$D$2:$D$500,"&lt;="&amp;E171,$E$2:$E$500,"&gt;="&amp;D171)&gt;1,"ATENÇÃO","OK")))</x:f>
      </x:c>
      <x:c r="L171" s="23" t="str">
        <x:f t="shared" si="5">IF(D171="","",YEAR(D171))</x:f>
      </x:c>
    </x:row>
    <x:row r="172">
      <x:c r="A172" s="19"/>
      <x:c r="B172" s="6" t="str">
        <x:f>IF(A172="","",IFERROR(VLOOKUP(A172,Colaboradores!$A$2:$C$300,2,FALSE),""))</x:f>
      </x:c>
      <x:c r="C172" s="6" t="str">
        <x:f>IF(A172="","",IFERROR(VLOOKUP(A172,Colaboradores!$A$2:$C$300,3,FALSE),""))</x:f>
      </x:c>
      <x:c r="D172" s="20"/>
      <x:c r="E172" s="20"/>
      <x:c r="F172" s="22" t="str">
        <x:f>IF(OR(D172="",E172=""),"",IF(OR(NOT(ISNUMBER(D172)),NOT(ISNUMBER(E172)),E172&lt;D172),"Verifique as datas",E172-D172+1))</x:f>
      </x:c>
      <x:c r="G172" s="6"/>
      <x:c r="H172" s="6"/>
      <x:c r="I172" s="21" t="str">
        <x:f>IF(OR(D172="",E172=""),"",IF(OR(NOT(ISNUMBER(D172)),NOT(ISNUMBER(E172)),E172&lt;D172),"",E172+1))</x:f>
      </x:c>
      <x:c r="J172" s="10" t="str">
        <x:f>IF(OR(C172="",D172="",E172=""),"",IF(OR(NOT(ISNUMBER(D172)),NOT(ISNUMBER(E172)),E172&lt;D172),"Verifique as datas",IF(COUNTIFS($C$2:$C$500,C172,$D$2:$D$500,"&lt;="&amp;E172,$E$2:$E$500,"&gt;="&amp;D172)&gt;1,"ATENÇÃO","OK")))</x:f>
      </x:c>
      <x:c r="L172" s="23" t="str">
        <x:f t="shared" si="5">IF(D172="","",YEAR(D172))</x:f>
      </x:c>
    </x:row>
    <x:row r="173">
      <x:c r="A173" s="19"/>
      <x:c r="B173" s="6" t="str">
        <x:f>IF(A173="","",IFERROR(VLOOKUP(A173,Colaboradores!$A$2:$C$300,2,FALSE),""))</x:f>
      </x:c>
      <x:c r="C173" s="6" t="str">
        <x:f>IF(A173="","",IFERROR(VLOOKUP(A173,Colaboradores!$A$2:$C$300,3,FALSE),""))</x:f>
      </x:c>
      <x:c r="D173" s="20"/>
      <x:c r="E173" s="20"/>
      <x:c r="F173" s="22" t="str">
        <x:f>IF(OR(D173="",E173=""),"",IF(OR(NOT(ISNUMBER(D173)),NOT(ISNUMBER(E173)),E173&lt;D173),"Verifique as datas",E173-D173+1))</x:f>
      </x:c>
      <x:c r="G173" s="6"/>
      <x:c r="H173" s="6"/>
      <x:c r="I173" s="21" t="str">
        <x:f>IF(OR(D173="",E173=""),"",IF(OR(NOT(ISNUMBER(D173)),NOT(ISNUMBER(E173)),E173&lt;D173),"",E173+1))</x:f>
      </x:c>
      <x:c r="J173" s="10" t="str">
        <x:f>IF(OR(C173="",D173="",E173=""),"",IF(OR(NOT(ISNUMBER(D173)),NOT(ISNUMBER(E173)),E173&lt;D173),"Verifique as datas",IF(COUNTIFS($C$2:$C$500,C173,$D$2:$D$500,"&lt;="&amp;E173,$E$2:$E$500,"&gt;="&amp;D173)&gt;1,"ATENÇÃO","OK")))</x:f>
      </x:c>
      <x:c r="L173" s="23" t="str">
        <x:f t="shared" si="5">IF(D173="","",YEAR(D173))</x:f>
      </x:c>
    </x:row>
    <x:row r="174">
      <x:c r="A174" s="19"/>
      <x:c r="B174" s="6" t="str">
        <x:f>IF(A174="","",IFERROR(VLOOKUP(A174,Colaboradores!$A$2:$C$300,2,FALSE),""))</x:f>
      </x:c>
      <x:c r="C174" s="6" t="str">
        <x:f>IF(A174="","",IFERROR(VLOOKUP(A174,Colaboradores!$A$2:$C$300,3,FALSE),""))</x:f>
      </x:c>
      <x:c r="D174" s="20"/>
      <x:c r="E174" s="20"/>
      <x:c r="F174" s="22" t="str">
        <x:f>IF(OR(D174="",E174=""),"",IF(OR(NOT(ISNUMBER(D174)),NOT(ISNUMBER(E174)),E174&lt;D174),"Verifique as datas",E174-D174+1))</x:f>
      </x:c>
      <x:c r="G174" s="6"/>
      <x:c r="H174" s="6"/>
      <x:c r="I174" s="21" t="str">
        <x:f>IF(OR(D174="",E174=""),"",IF(OR(NOT(ISNUMBER(D174)),NOT(ISNUMBER(E174)),E174&lt;D174),"",E174+1))</x:f>
      </x:c>
      <x:c r="J174" s="10" t="str">
        <x:f>IF(OR(C174="",D174="",E174=""),"",IF(OR(NOT(ISNUMBER(D174)),NOT(ISNUMBER(E174)),E174&lt;D174),"Verifique as datas",IF(COUNTIFS($C$2:$C$500,C174,$D$2:$D$500,"&lt;="&amp;E174,$E$2:$E$500,"&gt;="&amp;D174)&gt;1,"ATENÇÃO","OK")))</x:f>
      </x:c>
      <x:c r="L174" s="23" t="str">
        <x:f t="shared" si="5">IF(D174="","",YEAR(D174))</x:f>
      </x:c>
    </x:row>
    <x:row r="175">
      <x:c r="A175" s="19"/>
      <x:c r="B175" s="6" t="str">
        <x:f>IF(A175="","",IFERROR(VLOOKUP(A175,Colaboradores!$A$2:$C$300,2,FALSE),""))</x:f>
      </x:c>
      <x:c r="C175" s="6" t="str">
        <x:f>IF(A175="","",IFERROR(VLOOKUP(A175,Colaboradores!$A$2:$C$300,3,FALSE),""))</x:f>
      </x:c>
      <x:c r="D175" s="20"/>
      <x:c r="E175" s="20"/>
      <x:c r="F175" s="22" t="str">
        <x:f>IF(OR(D175="",E175=""),"",IF(OR(NOT(ISNUMBER(D175)),NOT(ISNUMBER(E175)),E175&lt;D175),"Verifique as datas",E175-D175+1))</x:f>
      </x:c>
      <x:c r="G175" s="6"/>
      <x:c r="H175" s="6"/>
      <x:c r="I175" s="21" t="str">
        <x:f>IF(OR(D175="",E175=""),"",IF(OR(NOT(ISNUMBER(D175)),NOT(ISNUMBER(E175)),E175&lt;D175),"",E175+1))</x:f>
      </x:c>
      <x:c r="J175" s="10" t="str">
        <x:f>IF(OR(C175="",D175="",E175=""),"",IF(OR(NOT(ISNUMBER(D175)),NOT(ISNUMBER(E175)),E175&lt;D175),"Verifique as datas",IF(COUNTIFS($C$2:$C$500,C175,$D$2:$D$500,"&lt;="&amp;E175,$E$2:$E$500,"&gt;="&amp;D175)&gt;1,"ATENÇÃO","OK")))</x:f>
      </x:c>
      <x:c r="L175" s="23" t="str">
        <x:f t="shared" si="5">IF(D175="","",YEAR(D175))</x:f>
      </x:c>
    </x:row>
    <x:row r="176">
      <x:c r="A176" s="19"/>
      <x:c r="B176" s="6" t="str">
        <x:f>IF(A176="","",IFERROR(VLOOKUP(A176,Colaboradores!$A$2:$C$300,2,FALSE),""))</x:f>
      </x:c>
      <x:c r="C176" s="6" t="str">
        <x:f>IF(A176="","",IFERROR(VLOOKUP(A176,Colaboradores!$A$2:$C$300,3,FALSE),""))</x:f>
      </x:c>
      <x:c r="D176" s="20"/>
      <x:c r="E176" s="20"/>
      <x:c r="F176" s="22" t="str">
        <x:f>IF(OR(D176="",E176=""),"",IF(OR(NOT(ISNUMBER(D176)),NOT(ISNUMBER(E176)),E176&lt;D176),"Verifique as datas",E176-D176+1))</x:f>
      </x:c>
      <x:c r="G176" s="6"/>
      <x:c r="H176" s="6"/>
      <x:c r="I176" s="21" t="str">
        <x:f>IF(OR(D176="",E176=""),"",IF(OR(NOT(ISNUMBER(D176)),NOT(ISNUMBER(E176)),E176&lt;D176),"",E176+1))</x:f>
      </x:c>
      <x:c r="J176" s="10" t="str">
        <x:f>IF(OR(C176="",D176="",E176=""),"",IF(OR(NOT(ISNUMBER(D176)),NOT(ISNUMBER(E176)),E176&lt;D176),"Verifique as datas",IF(COUNTIFS($C$2:$C$500,C176,$D$2:$D$500,"&lt;="&amp;E176,$E$2:$E$500,"&gt;="&amp;D176)&gt;1,"ATENÇÃO","OK")))</x:f>
      </x:c>
      <x:c r="L176" s="23" t="str">
        <x:f t="shared" si="5">IF(D176="","",YEAR(D176))</x:f>
      </x:c>
    </x:row>
    <x:row r="177">
      <x:c r="A177" s="19"/>
      <x:c r="B177" s="6" t="str">
        <x:f>IF(A177="","",IFERROR(VLOOKUP(A177,Colaboradores!$A$2:$C$300,2,FALSE),""))</x:f>
      </x:c>
      <x:c r="C177" s="6" t="str">
        <x:f>IF(A177="","",IFERROR(VLOOKUP(A177,Colaboradores!$A$2:$C$300,3,FALSE),""))</x:f>
      </x:c>
      <x:c r="D177" s="20"/>
      <x:c r="E177" s="20"/>
      <x:c r="F177" s="22" t="str">
        <x:f>IF(OR(D177="",E177=""),"",IF(OR(NOT(ISNUMBER(D177)),NOT(ISNUMBER(E177)),E177&lt;D177),"Verifique as datas",E177-D177+1))</x:f>
      </x:c>
      <x:c r="G177" s="6"/>
      <x:c r="H177" s="6"/>
      <x:c r="I177" s="21" t="str">
        <x:f>IF(OR(D177="",E177=""),"",IF(OR(NOT(ISNUMBER(D177)),NOT(ISNUMBER(E177)),E177&lt;D177),"",E177+1))</x:f>
      </x:c>
      <x:c r="J177" s="10" t="str">
        <x:f>IF(OR(C177="",D177="",E177=""),"",IF(OR(NOT(ISNUMBER(D177)),NOT(ISNUMBER(E177)),E177&lt;D177),"Verifique as datas",IF(COUNTIFS($C$2:$C$500,C177,$D$2:$D$500,"&lt;="&amp;E177,$E$2:$E$500,"&gt;="&amp;D177)&gt;1,"ATENÇÃO","OK")))</x:f>
      </x:c>
      <x:c r="L177" s="23" t="str">
        <x:f t="shared" si="5">IF(D177="","",YEAR(D177))</x:f>
      </x:c>
    </x:row>
    <x:row r="178">
      <x:c r="A178" s="19"/>
      <x:c r="B178" s="6" t="str">
        <x:f>IF(A178="","",IFERROR(VLOOKUP(A178,Colaboradores!$A$2:$C$300,2,FALSE),""))</x:f>
      </x:c>
      <x:c r="C178" s="6" t="str">
        <x:f>IF(A178="","",IFERROR(VLOOKUP(A178,Colaboradores!$A$2:$C$300,3,FALSE),""))</x:f>
      </x:c>
      <x:c r="D178" s="20"/>
      <x:c r="E178" s="20"/>
      <x:c r="F178" s="22" t="str">
        <x:f>IF(OR(D178="",E178=""),"",IF(OR(NOT(ISNUMBER(D178)),NOT(ISNUMBER(E178)),E178&lt;D178),"Verifique as datas",E178-D178+1))</x:f>
      </x:c>
      <x:c r="G178" s="6"/>
      <x:c r="H178" s="6"/>
      <x:c r="I178" s="21" t="str">
        <x:f>IF(OR(D178="",E178=""),"",IF(OR(NOT(ISNUMBER(D178)),NOT(ISNUMBER(E178)),E178&lt;D178),"",E178+1))</x:f>
      </x:c>
      <x:c r="J178" s="10" t="str">
        <x:f>IF(OR(C178="",D178="",E178=""),"",IF(OR(NOT(ISNUMBER(D178)),NOT(ISNUMBER(E178)),E178&lt;D178),"Verifique as datas",IF(COUNTIFS($C$2:$C$500,C178,$D$2:$D$500,"&lt;="&amp;E178,$E$2:$E$500,"&gt;="&amp;D178)&gt;1,"ATENÇÃO","OK")))</x:f>
      </x:c>
      <x:c r="L178" s="23" t="str">
        <x:f t="shared" si="5">IF(D178="","",YEAR(D178))</x:f>
      </x:c>
    </x:row>
    <x:row r="179">
      <x:c r="A179" s="19"/>
      <x:c r="B179" s="6" t="str">
        <x:f>IF(A179="","",IFERROR(VLOOKUP(A179,Colaboradores!$A$2:$C$300,2,FALSE),""))</x:f>
      </x:c>
      <x:c r="C179" s="6" t="str">
        <x:f>IF(A179="","",IFERROR(VLOOKUP(A179,Colaboradores!$A$2:$C$300,3,FALSE),""))</x:f>
      </x:c>
      <x:c r="D179" s="20"/>
      <x:c r="E179" s="20"/>
      <x:c r="F179" s="22" t="str">
        <x:f>IF(OR(D179="",E179=""),"",IF(OR(NOT(ISNUMBER(D179)),NOT(ISNUMBER(E179)),E179&lt;D179),"Verifique as datas",E179-D179+1))</x:f>
      </x:c>
      <x:c r="G179" s="6"/>
      <x:c r="H179" s="6"/>
      <x:c r="I179" s="21" t="str">
        <x:f>IF(OR(D179="",E179=""),"",IF(OR(NOT(ISNUMBER(D179)),NOT(ISNUMBER(E179)),E179&lt;D179),"",E179+1))</x:f>
      </x:c>
      <x:c r="J179" s="10" t="str">
        <x:f>IF(OR(C179="",D179="",E179=""),"",IF(OR(NOT(ISNUMBER(D179)),NOT(ISNUMBER(E179)),E179&lt;D179),"Verifique as datas",IF(COUNTIFS($C$2:$C$500,C179,$D$2:$D$500,"&lt;="&amp;E179,$E$2:$E$500,"&gt;="&amp;D179)&gt;1,"ATENÇÃO","OK")))</x:f>
      </x:c>
      <x:c r="L179" s="23" t="str">
        <x:f t="shared" si="5">IF(D179="","",YEAR(D179))</x:f>
      </x:c>
    </x:row>
    <x:row r="180">
      <x:c r="A180" s="19"/>
      <x:c r="B180" s="6" t="str">
        <x:f>IF(A180="","",IFERROR(VLOOKUP(A180,Colaboradores!$A$2:$C$300,2,FALSE),""))</x:f>
      </x:c>
      <x:c r="C180" s="6" t="str">
        <x:f>IF(A180="","",IFERROR(VLOOKUP(A180,Colaboradores!$A$2:$C$300,3,FALSE),""))</x:f>
      </x:c>
      <x:c r="D180" s="20"/>
      <x:c r="E180" s="20"/>
      <x:c r="F180" s="22" t="str">
        <x:f>IF(OR(D180="",E180=""),"",IF(OR(NOT(ISNUMBER(D180)),NOT(ISNUMBER(E180)),E180&lt;D180),"Verifique as datas",E180-D180+1))</x:f>
      </x:c>
      <x:c r="G180" s="6"/>
      <x:c r="H180" s="6"/>
      <x:c r="I180" s="21" t="str">
        <x:f>IF(OR(D180="",E180=""),"",IF(OR(NOT(ISNUMBER(D180)),NOT(ISNUMBER(E180)),E180&lt;D180),"",E180+1))</x:f>
      </x:c>
      <x:c r="J180" s="10" t="str">
        <x:f>IF(OR(C180="",D180="",E180=""),"",IF(OR(NOT(ISNUMBER(D180)),NOT(ISNUMBER(E180)),E180&lt;D180),"Verifique as datas",IF(COUNTIFS($C$2:$C$500,C180,$D$2:$D$500,"&lt;="&amp;E180,$E$2:$E$500,"&gt;="&amp;D180)&gt;1,"ATENÇÃO","OK")))</x:f>
      </x:c>
      <x:c r="L180" s="23" t="str">
        <x:f t="shared" si="5">IF(D180="","",YEAR(D180))</x:f>
      </x:c>
    </x:row>
    <x:row r="181">
      <x:c r="A181" s="19"/>
      <x:c r="B181" s="6" t="str">
        <x:f>IF(A181="","",IFERROR(VLOOKUP(A181,Colaboradores!$A$2:$C$300,2,FALSE),""))</x:f>
      </x:c>
      <x:c r="C181" s="6" t="str">
        <x:f>IF(A181="","",IFERROR(VLOOKUP(A181,Colaboradores!$A$2:$C$300,3,FALSE),""))</x:f>
      </x:c>
      <x:c r="D181" s="20"/>
      <x:c r="E181" s="20"/>
      <x:c r="F181" s="22" t="str">
        <x:f>IF(OR(D181="",E181=""),"",IF(OR(NOT(ISNUMBER(D181)),NOT(ISNUMBER(E181)),E181&lt;D181),"Verifique as datas",E181-D181+1))</x:f>
      </x:c>
      <x:c r="G181" s="6"/>
      <x:c r="H181" s="6"/>
      <x:c r="I181" s="21" t="str">
        <x:f>IF(OR(D181="",E181=""),"",IF(OR(NOT(ISNUMBER(D181)),NOT(ISNUMBER(E181)),E181&lt;D181),"",E181+1))</x:f>
      </x:c>
      <x:c r="J181" s="10" t="str">
        <x:f>IF(OR(C181="",D181="",E181=""),"",IF(OR(NOT(ISNUMBER(D181)),NOT(ISNUMBER(E181)),E181&lt;D181),"Verifique as datas",IF(COUNTIFS($C$2:$C$500,C181,$D$2:$D$500,"&lt;="&amp;E181,$E$2:$E$500,"&gt;="&amp;D181)&gt;1,"ATENÇÃO","OK")))</x:f>
      </x:c>
      <x:c r="L181" s="23" t="str">
        <x:f t="shared" si="5">IF(D181="","",YEAR(D181))</x:f>
      </x:c>
    </x:row>
    <x:row r="182">
      <x:c r="A182" s="19"/>
      <x:c r="B182" s="6" t="str">
        <x:f>IF(A182="","",IFERROR(VLOOKUP(A182,Colaboradores!$A$2:$C$300,2,FALSE),""))</x:f>
      </x:c>
      <x:c r="C182" s="6" t="str">
        <x:f>IF(A182="","",IFERROR(VLOOKUP(A182,Colaboradores!$A$2:$C$300,3,FALSE),""))</x:f>
      </x:c>
      <x:c r="D182" s="20"/>
      <x:c r="E182" s="20"/>
      <x:c r="F182" s="22" t="str">
        <x:f>IF(OR(D182="",E182=""),"",IF(OR(NOT(ISNUMBER(D182)),NOT(ISNUMBER(E182)),E182&lt;D182),"Verifique as datas",E182-D182+1))</x:f>
      </x:c>
      <x:c r="G182" s="6"/>
      <x:c r="H182" s="6"/>
      <x:c r="I182" s="21" t="str">
        <x:f>IF(OR(D182="",E182=""),"",IF(OR(NOT(ISNUMBER(D182)),NOT(ISNUMBER(E182)),E182&lt;D182),"",E182+1))</x:f>
      </x:c>
      <x:c r="J182" s="10" t="str">
        <x:f>IF(OR(C182="",D182="",E182=""),"",IF(OR(NOT(ISNUMBER(D182)),NOT(ISNUMBER(E182)),E182&lt;D182),"Verifique as datas",IF(COUNTIFS($C$2:$C$500,C182,$D$2:$D$500,"&lt;="&amp;E182,$E$2:$E$500,"&gt;="&amp;D182)&gt;1,"ATENÇÃO","OK")))</x:f>
      </x:c>
      <x:c r="L182" s="23" t="str">
        <x:f t="shared" si="5">IF(D182="","",YEAR(D182))</x:f>
      </x:c>
    </x:row>
    <x:row r="183">
      <x:c r="A183" s="19"/>
      <x:c r="B183" s="6" t="str">
        <x:f>IF(A183="","",IFERROR(VLOOKUP(A183,Colaboradores!$A$2:$C$300,2,FALSE),""))</x:f>
      </x:c>
      <x:c r="C183" s="6" t="str">
        <x:f>IF(A183="","",IFERROR(VLOOKUP(A183,Colaboradores!$A$2:$C$300,3,FALSE),""))</x:f>
      </x:c>
      <x:c r="D183" s="20"/>
      <x:c r="E183" s="20"/>
      <x:c r="F183" s="22" t="str">
        <x:f>IF(OR(D183="",E183=""),"",IF(OR(NOT(ISNUMBER(D183)),NOT(ISNUMBER(E183)),E183&lt;D183),"Verifique as datas",E183-D183+1))</x:f>
      </x:c>
      <x:c r="G183" s="6"/>
      <x:c r="H183" s="6"/>
      <x:c r="I183" s="21" t="str">
        <x:f>IF(OR(D183="",E183=""),"",IF(OR(NOT(ISNUMBER(D183)),NOT(ISNUMBER(E183)),E183&lt;D183),"",E183+1))</x:f>
      </x:c>
      <x:c r="J183" s="10" t="str">
        <x:f>IF(OR(C183="",D183="",E183=""),"",IF(OR(NOT(ISNUMBER(D183)),NOT(ISNUMBER(E183)),E183&lt;D183),"Verifique as datas",IF(COUNTIFS($C$2:$C$500,C183,$D$2:$D$500,"&lt;="&amp;E183,$E$2:$E$500,"&gt;="&amp;D183)&gt;1,"ATENÇÃO","OK")))</x:f>
      </x:c>
      <x:c r="L183" s="23" t="str">
        <x:f t="shared" si="5">IF(D183="","",YEAR(D183))</x:f>
      </x:c>
    </x:row>
    <x:row r="184">
      <x:c r="A184" s="19"/>
      <x:c r="B184" s="6" t="str">
        <x:f>IF(A184="","",IFERROR(VLOOKUP(A184,Colaboradores!$A$2:$C$300,2,FALSE),""))</x:f>
      </x:c>
      <x:c r="C184" s="6" t="str">
        <x:f>IF(A184="","",IFERROR(VLOOKUP(A184,Colaboradores!$A$2:$C$300,3,FALSE),""))</x:f>
      </x:c>
      <x:c r="D184" s="20"/>
      <x:c r="E184" s="20"/>
      <x:c r="F184" s="22" t="str">
        <x:f>IF(OR(D184="",E184=""),"",IF(OR(NOT(ISNUMBER(D184)),NOT(ISNUMBER(E184)),E184&lt;D184),"Verifique as datas",E184-D184+1))</x:f>
      </x:c>
      <x:c r="G184" s="6"/>
      <x:c r="H184" s="6"/>
      <x:c r="I184" s="21" t="str">
        <x:f>IF(OR(D184="",E184=""),"",IF(OR(NOT(ISNUMBER(D184)),NOT(ISNUMBER(E184)),E184&lt;D184),"",E184+1))</x:f>
      </x:c>
      <x:c r="J184" s="10" t="str">
        <x:f>IF(OR(C184="",D184="",E184=""),"",IF(OR(NOT(ISNUMBER(D184)),NOT(ISNUMBER(E184)),E184&lt;D184),"Verifique as datas",IF(COUNTIFS($C$2:$C$500,C184,$D$2:$D$500,"&lt;="&amp;E184,$E$2:$E$500,"&gt;="&amp;D184)&gt;1,"ATENÇÃO","OK")))</x:f>
      </x:c>
      <x:c r="L184" s="23" t="str">
        <x:f t="shared" si="5">IF(D184="","",YEAR(D184))</x:f>
      </x:c>
    </x:row>
    <x:row r="185">
      <x:c r="A185" s="19"/>
      <x:c r="B185" s="6" t="str">
        <x:f>IF(A185="","",IFERROR(VLOOKUP(A185,Colaboradores!$A$2:$C$300,2,FALSE),""))</x:f>
      </x:c>
      <x:c r="C185" s="6" t="str">
        <x:f>IF(A185="","",IFERROR(VLOOKUP(A185,Colaboradores!$A$2:$C$300,3,FALSE),""))</x:f>
      </x:c>
      <x:c r="D185" s="20"/>
      <x:c r="E185" s="20"/>
      <x:c r="F185" s="22" t="str">
        <x:f>IF(OR(D185="",E185=""),"",IF(OR(NOT(ISNUMBER(D185)),NOT(ISNUMBER(E185)),E185&lt;D185),"Verifique as datas",E185-D185+1))</x:f>
      </x:c>
      <x:c r="G185" s="6"/>
      <x:c r="H185" s="6"/>
      <x:c r="I185" s="21" t="str">
        <x:f>IF(OR(D185="",E185=""),"",IF(OR(NOT(ISNUMBER(D185)),NOT(ISNUMBER(E185)),E185&lt;D185),"",E185+1))</x:f>
      </x:c>
      <x:c r="J185" s="10" t="str">
        <x:f>IF(OR(C185="",D185="",E185=""),"",IF(OR(NOT(ISNUMBER(D185)),NOT(ISNUMBER(E185)),E185&lt;D185),"Verifique as datas",IF(COUNTIFS($C$2:$C$500,C185,$D$2:$D$500,"&lt;="&amp;E185,$E$2:$E$500,"&gt;="&amp;D185)&gt;1,"ATENÇÃO","OK")))</x:f>
      </x:c>
      <x:c r="L185" s="23" t="str">
        <x:f t="shared" si="5">IF(D185="","",YEAR(D185))</x:f>
      </x:c>
    </x:row>
    <x:row r="186">
      <x:c r="A186" s="19"/>
      <x:c r="B186" s="6" t="str">
        <x:f>IF(A186="","",IFERROR(VLOOKUP(A186,Colaboradores!$A$2:$C$300,2,FALSE),""))</x:f>
      </x:c>
      <x:c r="C186" s="6" t="str">
        <x:f>IF(A186="","",IFERROR(VLOOKUP(A186,Colaboradores!$A$2:$C$300,3,FALSE),""))</x:f>
      </x:c>
      <x:c r="D186" s="20"/>
      <x:c r="E186" s="20"/>
      <x:c r="F186" s="22" t="str">
        <x:f>IF(OR(D186="",E186=""),"",IF(OR(NOT(ISNUMBER(D186)),NOT(ISNUMBER(E186)),E186&lt;D186),"Verifique as datas",E186-D186+1))</x:f>
      </x:c>
      <x:c r="G186" s="6"/>
      <x:c r="H186" s="6"/>
      <x:c r="I186" s="21" t="str">
        <x:f>IF(OR(D186="",E186=""),"",IF(OR(NOT(ISNUMBER(D186)),NOT(ISNUMBER(E186)),E186&lt;D186),"",E186+1))</x:f>
      </x:c>
      <x:c r="J186" s="10" t="str">
        <x:f>IF(OR(C186="",D186="",E186=""),"",IF(OR(NOT(ISNUMBER(D186)),NOT(ISNUMBER(E186)),E186&lt;D186),"Verifique as datas",IF(COUNTIFS($C$2:$C$500,C186,$D$2:$D$500,"&lt;="&amp;E186,$E$2:$E$500,"&gt;="&amp;D186)&gt;1,"ATENÇÃO","OK")))</x:f>
      </x:c>
      <x:c r="L186" s="23" t="str">
        <x:f t="shared" si="5">IF(D186="","",YEAR(D186))</x:f>
      </x:c>
    </x:row>
    <x:row r="187">
      <x:c r="A187" s="19"/>
      <x:c r="B187" s="6" t="str">
        <x:f>IF(A187="","",IFERROR(VLOOKUP(A187,Colaboradores!$A$2:$C$300,2,FALSE),""))</x:f>
      </x:c>
      <x:c r="C187" s="6" t="str">
        <x:f>IF(A187="","",IFERROR(VLOOKUP(A187,Colaboradores!$A$2:$C$300,3,FALSE),""))</x:f>
      </x:c>
      <x:c r="D187" s="20"/>
      <x:c r="E187" s="20"/>
      <x:c r="F187" s="22" t="str">
        <x:f>IF(OR(D187="",E187=""),"",IF(OR(NOT(ISNUMBER(D187)),NOT(ISNUMBER(E187)),E187&lt;D187),"Verifique as datas",E187-D187+1))</x:f>
      </x:c>
      <x:c r="G187" s="6"/>
      <x:c r="H187" s="6"/>
      <x:c r="I187" s="21" t="str">
        <x:f>IF(OR(D187="",E187=""),"",IF(OR(NOT(ISNUMBER(D187)),NOT(ISNUMBER(E187)),E187&lt;D187),"",E187+1))</x:f>
      </x:c>
      <x:c r="J187" s="10" t="str">
        <x:f>IF(OR(C187="",D187="",E187=""),"",IF(OR(NOT(ISNUMBER(D187)),NOT(ISNUMBER(E187)),E187&lt;D187),"Verifique as datas",IF(COUNTIFS($C$2:$C$500,C187,$D$2:$D$500,"&lt;="&amp;E187,$E$2:$E$500,"&gt;="&amp;D187)&gt;1,"ATENÇÃO","OK")))</x:f>
      </x:c>
      <x:c r="L187" s="23" t="str">
        <x:f t="shared" si="5">IF(D187="","",YEAR(D187))</x:f>
      </x:c>
    </x:row>
    <x:row r="188">
      <x:c r="A188" s="19"/>
      <x:c r="B188" s="6" t="str">
        <x:f>IF(A188="","",IFERROR(VLOOKUP(A188,Colaboradores!$A$2:$C$300,2,FALSE),""))</x:f>
      </x:c>
      <x:c r="C188" s="6" t="str">
        <x:f>IF(A188="","",IFERROR(VLOOKUP(A188,Colaboradores!$A$2:$C$300,3,FALSE),""))</x:f>
      </x:c>
      <x:c r="D188" s="20"/>
      <x:c r="E188" s="20"/>
      <x:c r="F188" s="22" t="str">
        <x:f>IF(OR(D188="",E188=""),"",IF(OR(NOT(ISNUMBER(D188)),NOT(ISNUMBER(E188)),E188&lt;D188),"Verifique as datas",E188-D188+1))</x:f>
      </x:c>
      <x:c r="G188" s="6"/>
      <x:c r="H188" s="6"/>
      <x:c r="I188" s="21" t="str">
        <x:f>IF(OR(D188="",E188=""),"",IF(OR(NOT(ISNUMBER(D188)),NOT(ISNUMBER(E188)),E188&lt;D188),"",E188+1))</x:f>
      </x:c>
      <x:c r="J188" s="10" t="str">
        <x:f>IF(OR(C188="",D188="",E188=""),"",IF(OR(NOT(ISNUMBER(D188)),NOT(ISNUMBER(E188)),E188&lt;D188),"Verifique as datas",IF(COUNTIFS($C$2:$C$500,C188,$D$2:$D$500,"&lt;="&amp;E188,$E$2:$E$500,"&gt;="&amp;D188)&gt;1,"ATENÇÃO","OK")))</x:f>
      </x:c>
      <x:c r="L188" s="23" t="str">
        <x:f t="shared" si="5">IF(D188="","",YEAR(D188))</x:f>
      </x:c>
    </x:row>
    <x:row r="189">
      <x:c r="A189" s="19"/>
      <x:c r="B189" s="6" t="str">
        <x:f>IF(A189="","",IFERROR(VLOOKUP(A189,Colaboradores!$A$2:$C$300,2,FALSE),""))</x:f>
      </x:c>
      <x:c r="C189" s="6" t="str">
        <x:f>IF(A189="","",IFERROR(VLOOKUP(A189,Colaboradores!$A$2:$C$300,3,FALSE),""))</x:f>
      </x:c>
      <x:c r="D189" s="20"/>
      <x:c r="E189" s="20"/>
      <x:c r="F189" s="22" t="str">
        <x:f>IF(OR(D189="",E189=""),"",IF(OR(NOT(ISNUMBER(D189)),NOT(ISNUMBER(E189)),E189&lt;D189),"Verifique as datas",E189-D189+1))</x:f>
      </x:c>
      <x:c r="G189" s="6"/>
      <x:c r="H189" s="6"/>
      <x:c r="I189" s="21" t="str">
        <x:f>IF(OR(D189="",E189=""),"",IF(OR(NOT(ISNUMBER(D189)),NOT(ISNUMBER(E189)),E189&lt;D189),"",E189+1))</x:f>
      </x:c>
      <x:c r="J189" s="10" t="str">
        <x:f>IF(OR(C189="",D189="",E189=""),"",IF(OR(NOT(ISNUMBER(D189)),NOT(ISNUMBER(E189)),E189&lt;D189),"Verifique as datas",IF(COUNTIFS($C$2:$C$500,C189,$D$2:$D$500,"&lt;="&amp;E189,$E$2:$E$500,"&gt;="&amp;D189)&gt;1,"ATENÇÃO","OK")))</x:f>
      </x:c>
      <x:c r="L189" s="23" t="str">
        <x:f t="shared" si="5">IF(D189="","",YEAR(D189))</x:f>
      </x:c>
    </x:row>
    <x:row r="190">
      <x:c r="A190" s="19"/>
      <x:c r="B190" s="6" t="str">
        <x:f>IF(A190="","",IFERROR(VLOOKUP(A190,Colaboradores!$A$2:$C$300,2,FALSE),""))</x:f>
      </x:c>
      <x:c r="C190" s="6" t="str">
        <x:f>IF(A190="","",IFERROR(VLOOKUP(A190,Colaboradores!$A$2:$C$300,3,FALSE),""))</x:f>
      </x:c>
      <x:c r="D190" s="20"/>
      <x:c r="E190" s="20"/>
      <x:c r="F190" s="22" t="str">
        <x:f>IF(OR(D190="",E190=""),"",IF(OR(NOT(ISNUMBER(D190)),NOT(ISNUMBER(E190)),E190&lt;D190),"Verifique as datas",E190-D190+1))</x:f>
      </x:c>
      <x:c r="G190" s="6"/>
      <x:c r="H190" s="6"/>
      <x:c r="I190" s="21" t="str">
        <x:f>IF(OR(D190="",E190=""),"",IF(OR(NOT(ISNUMBER(D190)),NOT(ISNUMBER(E190)),E190&lt;D190),"",E190+1))</x:f>
      </x:c>
      <x:c r="J190" s="10" t="str">
        <x:f>IF(OR(C190="",D190="",E190=""),"",IF(OR(NOT(ISNUMBER(D190)),NOT(ISNUMBER(E190)),E190&lt;D190),"Verifique as datas",IF(COUNTIFS($C$2:$C$500,C190,$D$2:$D$500,"&lt;="&amp;E190,$E$2:$E$500,"&gt;="&amp;D190)&gt;1,"ATENÇÃO","OK")))</x:f>
      </x:c>
      <x:c r="L190" s="23" t="str">
        <x:f t="shared" si="5">IF(D190="","",YEAR(D190))</x:f>
      </x:c>
    </x:row>
    <x:row r="191">
      <x:c r="A191" s="19"/>
      <x:c r="B191" s="6" t="str">
        <x:f>IF(A191="","",IFERROR(VLOOKUP(A191,Colaboradores!$A$2:$C$300,2,FALSE),""))</x:f>
      </x:c>
      <x:c r="C191" s="6" t="str">
        <x:f>IF(A191="","",IFERROR(VLOOKUP(A191,Colaboradores!$A$2:$C$300,3,FALSE),""))</x:f>
      </x:c>
      <x:c r="D191" s="20"/>
      <x:c r="E191" s="20"/>
      <x:c r="F191" s="22" t="str">
        <x:f>IF(OR(D191="",E191=""),"",IF(OR(NOT(ISNUMBER(D191)),NOT(ISNUMBER(E191)),E191&lt;D191),"Verifique as datas",E191-D191+1))</x:f>
      </x:c>
      <x:c r="G191" s="6"/>
      <x:c r="H191" s="6"/>
      <x:c r="I191" s="21" t="str">
        <x:f>IF(OR(D191="",E191=""),"",IF(OR(NOT(ISNUMBER(D191)),NOT(ISNUMBER(E191)),E191&lt;D191),"",E191+1))</x:f>
      </x:c>
      <x:c r="J191" s="10" t="str">
        <x:f>IF(OR(C191="",D191="",E191=""),"",IF(OR(NOT(ISNUMBER(D191)),NOT(ISNUMBER(E191)),E191&lt;D191),"Verifique as datas",IF(COUNTIFS($C$2:$C$500,C191,$D$2:$D$500,"&lt;="&amp;E191,$E$2:$E$500,"&gt;="&amp;D191)&gt;1,"ATENÇÃO","OK")))</x:f>
      </x:c>
      <x:c r="L191" s="23" t="str">
        <x:f t="shared" si="5">IF(D191="","",YEAR(D191))</x:f>
      </x:c>
    </x:row>
    <x:row r="192">
      <x:c r="A192" s="19"/>
      <x:c r="B192" s="6" t="str">
        <x:f>IF(A192="","",IFERROR(VLOOKUP(A192,Colaboradores!$A$2:$C$300,2,FALSE),""))</x:f>
      </x:c>
      <x:c r="C192" s="6" t="str">
        <x:f>IF(A192="","",IFERROR(VLOOKUP(A192,Colaboradores!$A$2:$C$300,3,FALSE),""))</x:f>
      </x:c>
      <x:c r="D192" s="20"/>
      <x:c r="E192" s="20"/>
      <x:c r="F192" s="22" t="str">
        <x:f>IF(OR(D192="",E192=""),"",IF(OR(NOT(ISNUMBER(D192)),NOT(ISNUMBER(E192)),E192&lt;D192),"Verifique as datas",E192-D192+1))</x:f>
      </x:c>
      <x:c r="G192" s="6"/>
      <x:c r="H192" s="6"/>
      <x:c r="I192" s="21" t="str">
        <x:f>IF(OR(D192="",E192=""),"",IF(OR(NOT(ISNUMBER(D192)),NOT(ISNUMBER(E192)),E192&lt;D192),"",E192+1))</x:f>
      </x:c>
      <x:c r="J192" s="10" t="str">
        <x:f>IF(OR(C192="",D192="",E192=""),"",IF(OR(NOT(ISNUMBER(D192)),NOT(ISNUMBER(E192)),E192&lt;D192),"Verifique as datas",IF(COUNTIFS($C$2:$C$500,C192,$D$2:$D$500,"&lt;="&amp;E192,$E$2:$E$500,"&gt;="&amp;D192)&gt;1,"ATENÇÃO","OK")))</x:f>
      </x:c>
      <x:c r="L192" s="23" t="str">
        <x:f t="shared" si="5">IF(D192="","",YEAR(D192))</x:f>
      </x:c>
    </x:row>
    <x:row r="193">
      <x:c r="A193" s="19"/>
      <x:c r="B193" s="6" t="str">
        <x:f>IF(A193="","",IFERROR(VLOOKUP(A193,Colaboradores!$A$2:$C$300,2,FALSE),""))</x:f>
      </x:c>
      <x:c r="C193" s="6" t="str">
        <x:f>IF(A193="","",IFERROR(VLOOKUP(A193,Colaboradores!$A$2:$C$300,3,FALSE),""))</x:f>
      </x:c>
      <x:c r="D193" s="20"/>
      <x:c r="E193" s="20"/>
      <x:c r="F193" s="22" t="str">
        <x:f>IF(OR(D193="",E193=""),"",IF(OR(NOT(ISNUMBER(D193)),NOT(ISNUMBER(E193)),E193&lt;D193),"Verifique as datas",E193-D193+1))</x:f>
      </x:c>
      <x:c r="G193" s="6"/>
      <x:c r="H193" s="6"/>
      <x:c r="I193" s="21" t="str">
        <x:f>IF(OR(D193="",E193=""),"",IF(OR(NOT(ISNUMBER(D193)),NOT(ISNUMBER(E193)),E193&lt;D193),"",E193+1))</x:f>
      </x:c>
      <x:c r="J193" s="10" t="str">
        <x:f>IF(OR(C193="",D193="",E193=""),"",IF(OR(NOT(ISNUMBER(D193)),NOT(ISNUMBER(E193)),E193&lt;D193),"Verifique as datas",IF(COUNTIFS($C$2:$C$500,C193,$D$2:$D$500,"&lt;="&amp;E193,$E$2:$E$500,"&gt;="&amp;D193)&gt;1,"ATENÇÃO","OK")))</x:f>
      </x:c>
      <x:c r="L193" s="23" t="str">
        <x:f t="shared" si="5">IF(D193="","",YEAR(D193))</x:f>
      </x:c>
    </x:row>
    <x:row r="194">
      <x:c r="A194" s="19"/>
      <x:c r="B194" s="6" t="str">
        <x:f>IF(A194="","",IFERROR(VLOOKUP(A194,Colaboradores!$A$2:$C$300,2,FALSE),""))</x:f>
      </x:c>
      <x:c r="C194" s="6" t="str">
        <x:f>IF(A194="","",IFERROR(VLOOKUP(A194,Colaboradores!$A$2:$C$300,3,FALSE),""))</x:f>
      </x:c>
      <x:c r="D194" s="20"/>
      <x:c r="E194" s="20"/>
      <x:c r="F194" s="22" t="str">
        <x:f>IF(OR(D194="",E194=""),"",IF(OR(NOT(ISNUMBER(D194)),NOT(ISNUMBER(E194)),E194&lt;D194),"Verifique as datas",E194-D194+1))</x:f>
      </x:c>
      <x:c r="G194" s="6"/>
      <x:c r="H194" s="6"/>
      <x:c r="I194" s="21" t="str">
        <x:f>IF(OR(D194="",E194=""),"",IF(OR(NOT(ISNUMBER(D194)),NOT(ISNUMBER(E194)),E194&lt;D194),"",E194+1))</x:f>
      </x:c>
      <x:c r="J194" s="10" t="str">
        <x:f>IF(OR(C194="",D194="",E194=""),"",IF(OR(NOT(ISNUMBER(D194)),NOT(ISNUMBER(E194)),E194&lt;D194),"Verifique as datas",IF(COUNTIFS($C$2:$C$500,C194,$D$2:$D$500,"&lt;="&amp;E194,$E$2:$E$500,"&gt;="&amp;D194)&gt;1,"ATENÇÃO","OK")))</x:f>
      </x:c>
      <x:c r="L194" s="23" t="str">
        <x:f t="shared" si="5">IF(D194="","",YEAR(D194))</x:f>
      </x:c>
    </x:row>
    <x:row r="195">
      <x:c r="A195" s="19"/>
      <x:c r="B195" s="6" t="str">
        <x:f>IF(A195="","",IFERROR(VLOOKUP(A195,Colaboradores!$A$2:$C$300,2,FALSE),""))</x:f>
      </x:c>
      <x:c r="C195" s="6" t="str">
        <x:f>IF(A195="","",IFERROR(VLOOKUP(A195,Colaboradores!$A$2:$C$300,3,FALSE),""))</x:f>
      </x:c>
      <x:c r="D195" s="20"/>
      <x:c r="E195" s="20"/>
      <x:c r="F195" s="22" t="str">
        <x:f>IF(OR(D195="",E195=""),"",IF(OR(NOT(ISNUMBER(D195)),NOT(ISNUMBER(E195)),E195&lt;D195),"Verifique as datas",E195-D195+1))</x:f>
      </x:c>
      <x:c r="G195" s="6"/>
      <x:c r="H195" s="6"/>
      <x:c r="I195" s="21" t="str">
        <x:f>IF(OR(D195="",E195=""),"",IF(OR(NOT(ISNUMBER(D195)),NOT(ISNUMBER(E195)),E195&lt;D195),"",E195+1))</x:f>
      </x:c>
      <x:c r="J195" s="10" t="str">
        <x:f>IF(OR(C195="",D195="",E195=""),"",IF(OR(NOT(ISNUMBER(D195)),NOT(ISNUMBER(E195)),E195&lt;D195),"Verifique as datas",IF(COUNTIFS($C$2:$C$500,C195,$D$2:$D$500,"&lt;="&amp;E195,$E$2:$E$500,"&gt;="&amp;D195)&gt;1,"ATENÇÃO","OK")))</x:f>
      </x:c>
      <x:c r="L195" s="23" t="str">
        <x:f t="shared" si="5">IF(D195="","",YEAR(D195))</x:f>
      </x:c>
    </x:row>
    <x:row r="196">
      <x:c r="A196" s="19"/>
      <x:c r="B196" s="6" t="str">
        <x:f>IF(A196="","",IFERROR(VLOOKUP(A196,Colaboradores!$A$2:$C$300,2,FALSE),""))</x:f>
      </x:c>
      <x:c r="C196" s="6" t="str">
        <x:f>IF(A196="","",IFERROR(VLOOKUP(A196,Colaboradores!$A$2:$C$300,3,FALSE),""))</x:f>
      </x:c>
      <x:c r="D196" s="20"/>
      <x:c r="E196" s="20"/>
      <x:c r="F196" s="22" t="str">
        <x:f>IF(OR(D196="",E196=""),"",IF(OR(NOT(ISNUMBER(D196)),NOT(ISNUMBER(E196)),E196&lt;D196),"Verifique as datas",E196-D196+1))</x:f>
      </x:c>
      <x:c r="G196" s="6"/>
      <x:c r="H196" s="6"/>
      <x:c r="I196" s="21" t="str">
        <x:f>IF(OR(D196="",E196=""),"",IF(OR(NOT(ISNUMBER(D196)),NOT(ISNUMBER(E196)),E196&lt;D196),"",E196+1))</x:f>
      </x:c>
      <x:c r="J196" s="10" t="str">
        <x:f>IF(OR(C196="",D196="",E196=""),"",IF(OR(NOT(ISNUMBER(D196)),NOT(ISNUMBER(E196)),E196&lt;D196),"Verifique as datas",IF(COUNTIFS($C$2:$C$500,C196,$D$2:$D$500,"&lt;="&amp;E196,$E$2:$E$500,"&gt;="&amp;D196)&gt;1,"ATENÇÃO","OK")))</x:f>
      </x:c>
      <x:c r="L196" s="23" t="str">
        <x:f t="shared" si="5">IF(D196="","",YEAR(D196))</x:f>
      </x:c>
    </x:row>
    <x:row r="197">
      <x:c r="A197" s="19"/>
      <x:c r="B197" s="6" t="str">
        <x:f>IF(A197="","",IFERROR(VLOOKUP(A197,Colaboradores!$A$2:$C$300,2,FALSE),""))</x:f>
      </x:c>
      <x:c r="C197" s="6" t="str">
        <x:f>IF(A197="","",IFERROR(VLOOKUP(A197,Colaboradores!$A$2:$C$300,3,FALSE),""))</x:f>
      </x:c>
      <x:c r="D197" s="20"/>
      <x:c r="E197" s="20"/>
      <x:c r="F197" s="22" t="str">
        <x:f>IF(OR(D197="",E197=""),"",IF(OR(NOT(ISNUMBER(D197)),NOT(ISNUMBER(E197)),E197&lt;D197),"Verifique as datas",E197-D197+1))</x:f>
      </x:c>
      <x:c r="G197" s="6"/>
      <x:c r="H197" s="6"/>
      <x:c r="I197" s="21" t="str">
        <x:f>IF(OR(D197="",E197=""),"",IF(OR(NOT(ISNUMBER(D197)),NOT(ISNUMBER(E197)),E197&lt;D197),"",E197+1))</x:f>
      </x:c>
      <x:c r="J197" s="10" t="str">
        <x:f>IF(OR(C197="",D197="",E197=""),"",IF(OR(NOT(ISNUMBER(D197)),NOT(ISNUMBER(E197)),E197&lt;D197),"Verifique as datas",IF(COUNTIFS($C$2:$C$500,C197,$D$2:$D$500,"&lt;="&amp;E197,$E$2:$E$500,"&gt;="&amp;D197)&gt;1,"ATENÇÃO","OK")))</x:f>
      </x:c>
      <x:c r="L197" s="23" t="str">
        <x:f t="shared" si="5">IF(D197="","",YEAR(D197))</x:f>
      </x:c>
    </x:row>
    <x:row r="198">
      <x:c r="A198" s="19"/>
      <x:c r="B198" s="6" t="str">
        <x:f>IF(A198="","",IFERROR(VLOOKUP(A198,Colaboradores!$A$2:$C$300,2,FALSE),""))</x:f>
      </x:c>
      <x:c r="C198" s="6" t="str">
        <x:f>IF(A198="","",IFERROR(VLOOKUP(A198,Colaboradores!$A$2:$C$300,3,FALSE),""))</x:f>
      </x:c>
      <x:c r="D198" s="20"/>
      <x:c r="E198" s="20"/>
      <x:c r="F198" s="22" t="str">
        <x:f>IF(OR(D198="",E198=""),"",IF(OR(NOT(ISNUMBER(D198)),NOT(ISNUMBER(E198)),E198&lt;D198),"Verifique as datas",E198-D198+1))</x:f>
      </x:c>
      <x:c r="G198" s="6"/>
      <x:c r="H198" s="6"/>
      <x:c r="I198" s="21" t="str">
        <x:f>IF(OR(D198="",E198=""),"",IF(OR(NOT(ISNUMBER(D198)),NOT(ISNUMBER(E198)),E198&lt;D198),"",E198+1))</x:f>
      </x:c>
      <x:c r="J198" s="10" t="str">
        <x:f>IF(OR(C198="",D198="",E198=""),"",IF(OR(NOT(ISNUMBER(D198)),NOT(ISNUMBER(E198)),E198&lt;D198),"Verifique as datas",IF(COUNTIFS($C$2:$C$500,C198,$D$2:$D$500,"&lt;="&amp;E198,$E$2:$E$500,"&gt;="&amp;D198)&gt;1,"ATENÇÃO","OK")))</x:f>
      </x:c>
      <x:c r="L198" s="23" t="str">
        <x:f t="shared" si="5">IF(D198="","",YEAR(D198))</x:f>
      </x:c>
    </x:row>
    <x:row r="199">
      <x:c r="A199" s="19"/>
      <x:c r="B199" s="6" t="str">
        <x:f>IF(A199="","",IFERROR(VLOOKUP(A199,Colaboradores!$A$2:$C$300,2,FALSE),""))</x:f>
      </x:c>
      <x:c r="C199" s="6" t="str">
        <x:f>IF(A199="","",IFERROR(VLOOKUP(A199,Colaboradores!$A$2:$C$300,3,FALSE),""))</x:f>
      </x:c>
      <x:c r="D199" s="20"/>
      <x:c r="E199" s="20"/>
      <x:c r="F199" s="22" t="str">
        <x:f>IF(OR(D199="",E199=""),"",IF(OR(NOT(ISNUMBER(D199)),NOT(ISNUMBER(E199)),E199&lt;D199),"Verifique as datas",E199-D199+1))</x:f>
      </x:c>
      <x:c r="G199" s="6"/>
      <x:c r="H199" s="6"/>
      <x:c r="I199" s="21" t="str">
        <x:f>IF(OR(D199="",E199=""),"",IF(OR(NOT(ISNUMBER(D199)),NOT(ISNUMBER(E199)),E199&lt;D199),"",E199+1))</x:f>
      </x:c>
      <x:c r="J199" s="10" t="str">
        <x:f>IF(OR(C199="",D199="",E199=""),"",IF(OR(NOT(ISNUMBER(D199)),NOT(ISNUMBER(E199)),E199&lt;D199),"Verifique as datas",IF(COUNTIFS($C$2:$C$500,C199,$D$2:$D$500,"&lt;="&amp;E199,$E$2:$E$500,"&gt;="&amp;D199)&gt;1,"ATENÇÃO","OK")))</x:f>
      </x:c>
      <x:c r="L199" s="23" t="str">
        <x:f t="shared" si="5">IF(D199="","",YEAR(D199))</x:f>
      </x:c>
    </x:row>
    <x:row r="200">
      <x:c r="A200" s="19"/>
      <x:c r="B200" s="6" t="str">
        <x:f>IF(A200="","",IFERROR(VLOOKUP(A200,Colaboradores!$A$2:$C$300,2,FALSE),""))</x:f>
      </x:c>
      <x:c r="C200" s="6" t="str">
        <x:f>IF(A200="","",IFERROR(VLOOKUP(A200,Colaboradores!$A$2:$C$300,3,FALSE),""))</x:f>
      </x:c>
      <x:c r="D200" s="20"/>
      <x:c r="E200" s="20"/>
      <x:c r="F200" s="22" t="str">
        <x:f>IF(OR(D200="",E200=""),"",IF(OR(NOT(ISNUMBER(D200)),NOT(ISNUMBER(E200)),E200&lt;D200),"Verifique as datas",E200-D200+1))</x:f>
      </x:c>
      <x:c r="G200" s="6"/>
      <x:c r="H200" s="6"/>
      <x:c r="I200" s="21" t="str">
        <x:f>IF(OR(D200="",E200=""),"",IF(OR(NOT(ISNUMBER(D200)),NOT(ISNUMBER(E200)),E200&lt;D200),"",E200+1))</x:f>
      </x:c>
      <x:c r="J200" s="10" t="str">
        <x:f>IF(OR(C200="",D200="",E200=""),"",IF(OR(NOT(ISNUMBER(D200)),NOT(ISNUMBER(E200)),E200&lt;D200),"Verifique as datas",IF(COUNTIFS($C$2:$C$500,C200,$D$2:$D$500,"&lt;="&amp;E200,$E$2:$E$500,"&gt;="&amp;D200)&gt;1,"ATENÇÃO","OK")))</x:f>
      </x:c>
      <x:c r="L200" s="23" t="str">
        <x:f t="shared" si="5">IF(D200="","",YEAR(D200))</x:f>
      </x:c>
    </x:row>
    <x:row r="201">
      <x:c r="A201" s="19"/>
      <x:c r="B201" s="6" t="str">
        <x:f>IF(A201="","",IFERROR(VLOOKUP(A201,Colaboradores!$A$2:$C$300,2,FALSE),""))</x:f>
      </x:c>
      <x:c r="C201" s="6" t="str">
        <x:f>IF(A201="","",IFERROR(VLOOKUP(A201,Colaboradores!$A$2:$C$300,3,FALSE),""))</x:f>
      </x:c>
      <x:c r="D201" s="20"/>
      <x:c r="E201" s="20"/>
      <x:c r="F201" s="22" t="str">
        <x:f>IF(OR(D201="",E201=""),"",IF(OR(NOT(ISNUMBER(D201)),NOT(ISNUMBER(E201)),E201&lt;D201),"Verifique as datas",E201-D201+1))</x:f>
      </x:c>
      <x:c r="G201" s="6"/>
      <x:c r="H201" s="6"/>
      <x:c r="I201" s="21" t="str">
        <x:f>IF(OR(D201="",E201=""),"",IF(OR(NOT(ISNUMBER(D201)),NOT(ISNUMBER(E201)),E201&lt;D201),"",E201+1))</x:f>
      </x:c>
      <x:c r="J201" s="10" t="str">
        <x:f>IF(OR(C201="",D201="",E201=""),"",IF(OR(NOT(ISNUMBER(D201)),NOT(ISNUMBER(E201)),E201&lt;D201),"Verifique as datas",IF(COUNTIFS($C$2:$C$500,C201,$D$2:$D$500,"&lt;="&amp;E201,$E$2:$E$500,"&gt;="&amp;D201)&gt;1,"ATENÇÃO","OK")))</x:f>
      </x:c>
      <x:c r="L201" s="23" t="str">
        <x:f t="shared" si="5">IF(D201="","",YEAR(D201))</x:f>
      </x:c>
    </x:row>
    <x:row r="202">
      <x:c r="A202" s="19"/>
      <x:c r="B202" s="6" t="str">
        <x:f>IF(A202="","",IFERROR(VLOOKUP(A202,Colaboradores!$A$2:$C$300,2,FALSE),""))</x:f>
      </x:c>
      <x:c r="C202" s="6" t="str">
        <x:f>IF(A202="","",IFERROR(VLOOKUP(A202,Colaboradores!$A$2:$C$300,3,FALSE),""))</x:f>
      </x:c>
      <x:c r="D202" s="20"/>
      <x:c r="E202" s="20"/>
      <x:c r="F202" s="22" t="str">
        <x:f>IF(OR(D202="",E202=""),"",IF(OR(NOT(ISNUMBER(D202)),NOT(ISNUMBER(E202)),E202&lt;D202),"Verifique as datas",E202-D202+1))</x:f>
      </x:c>
      <x:c r="G202" s="6"/>
      <x:c r="H202" s="6"/>
      <x:c r="I202" s="21" t="str">
        <x:f>IF(OR(D202="",E202=""),"",IF(OR(NOT(ISNUMBER(D202)),NOT(ISNUMBER(E202)),E202&lt;D202),"",E202+1))</x:f>
      </x:c>
      <x:c r="J202" s="10" t="str">
        <x:f>IF(OR(C202="",D202="",E202=""),"",IF(OR(NOT(ISNUMBER(D202)),NOT(ISNUMBER(E202)),E202&lt;D202),"Verifique as datas",IF(COUNTIFS($C$2:$C$500,C202,$D$2:$D$500,"&lt;="&amp;E202,$E$2:$E$500,"&gt;="&amp;D202)&gt;1,"ATENÇÃO","OK")))</x:f>
      </x:c>
      <x:c r="L202" s="23" t="str">
        <x:f t="shared" si="5">IF(D202="","",YEAR(D202))</x:f>
      </x:c>
    </x:row>
    <x:row r="203">
      <x:c r="A203" s="19"/>
      <x:c r="B203" s="6" t="str">
        <x:f>IF(A203="","",IFERROR(VLOOKUP(A203,Colaboradores!$A$2:$C$300,2,FALSE),""))</x:f>
      </x:c>
      <x:c r="C203" s="6" t="str">
        <x:f>IF(A203="","",IFERROR(VLOOKUP(A203,Colaboradores!$A$2:$C$300,3,FALSE),""))</x:f>
      </x:c>
      <x:c r="D203" s="20"/>
      <x:c r="E203" s="20"/>
      <x:c r="F203" s="22" t="str">
        <x:f>IF(OR(D203="",E203=""),"",IF(OR(NOT(ISNUMBER(D203)),NOT(ISNUMBER(E203)),E203&lt;D203),"Verifique as datas",E203-D203+1))</x:f>
      </x:c>
      <x:c r="G203" s="6"/>
      <x:c r="H203" s="6"/>
      <x:c r="I203" s="21" t="str">
        <x:f>IF(OR(D203="",E203=""),"",IF(OR(NOT(ISNUMBER(D203)),NOT(ISNUMBER(E203)),E203&lt;D203),"",E203+1))</x:f>
      </x:c>
      <x:c r="J203" s="10" t="str">
        <x:f>IF(OR(C203="",D203="",E203=""),"",IF(OR(NOT(ISNUMBER(D203)),NOT(ISNUMBER(E203)),E203&lt;D203),"Verifique as datas",IF(COUNTIFS($C$2:$C$500,C203,$D$2:$D$500,"&lt;="&amp;E203,$E$2:$E$500,"&gt;="&amp;D203)&gt;1,"ATENÇÃO","OK")))</x:f>
      </x:c>
      <x:c r="L203" s="23" t="str">
        <x:f t="shared" si="5">IF(D203="","",YEAR(D203))</x:f>
      </x:c>
    </x:row>
    <x:row r="204">
      <x:c r="A204" s="19"/>
      <x:c r="B204" s="6" t="str">
        <x:f>IF(A204="","",IFERROR(VLOOKUP(A204,Colaboradores!$A$2:$C$300,2,FALSE),""))</x:f>
      </x:c>
      <x:c r="C204" s="6" t="str">
        <x:f>IF(A204="","",IFERROR(VLOOKUP(A204,Colaboradores!$A$2:$C$300,3,FALSE),""))</x:f>
      </x:c>
      <x:c r="D204" s="20"/>
      <x:c r="E204" s="20"/>
      <x:c r="F204" s="22" t="str">
        <x:f>IF(OR(D204="",E204=""),"",IF(OR(NOT(ISNUMBER(D204)),NOT(ISNUMBER(E204)),E204&lt;D204),"Verifique as datas",E204-D204+1))</x:f>
      </x:c>
      <x:c r="G204" s="6"/>
      <x:c r="H204" s="6"/>
      <x:c r="I204" s="21" t="str">
        <x:f>IF(OR(D204="",E204=""),"",IF(OR(NOT(ISNUMBER(D204)),NOT(ISNUMBER(E204)),E204&lt;D204),"",E204+1))</x:f>
      </x:c>
      <x:c r="J204" s="10" t="str">
        <x:f>IF(OR(C204="",D204="",E204=""),"",IF(OR(NOT(ISNUMBER(D204)),NOT(ISNUMBER(E204)),E204&lt;D204),"Verifique as datas",IF(COUNTIFS($C$2:$C$500,C204,$D$2:$D$500,"&lt;="&amp;E204,$E$2:$E$500,"&gt;="&amp;D204)&gt;1,"ATENÇÃO","OK")))</x:f>
      </x:c>
      <x:c r="L204" s="23" t="str">
        <x:f t="shared" si="5">IF(D204="","",YEAR(D204))</x:f>
      </x:c>
    </x:row>
    <x:row r="205">
      <x:c r="A205" s="19"/>
      <x:c r="B205" s="6" t="str">
        <x:f>IF(A205="","",IFERROR(VLOOKUP(A205,Colaboradores!$A$2:$C$300,2,FALSE),""))</x:f>
      </x:c>
      <x:c r="C205" s="6" t="str">
        <x:f>IF(A205="","",IFERROR(VLOOKUP(A205,Colaboradores!$A$2:$C$300,3,FALSE),""))</x:f>
      </x:c>
      <x:c r="D205" s="20"/>
      <x:c r="E205" s="20"/>
      <x:c r="F205" s="22" t="str">
        <x:f>IF(OR(D205="",E205=""),"",IF(OR(NOT(ISNUMBER(D205)),NOT(ISNUMBER(E205)),E205&lt;D205),"Verifique as datas",E205-D205+1))</x:f>
      </x:c>
      <x:c r="G205" s="6"/>
      <x:c r="H205" s="6"/>
      <x:c r="I205" s="21" t="str">
        <x:f>IF(OR(D205="",E205=""),"",IF(OR(NOT(ISNUMBER(D205)),NOT(ISNUMBER(E205)),E205&lt;D205),"",E205+1))</x:f>
      </x:c>
      <x:c r="J205" s="10" t="str">
        <x:f>IF(OR(C205="",D205="",E205=""),"",IF(OR(NOT(ISNUMBER(D205)),NOT(ISNUMBER(E205)),E205&lt;D205),"Verifique as datas",IF(COUNTIFS($C$2:$C$500,C205,$D$2:$D$500,"&lt;="&amp;E205,$E$2:$E$500,"&gt;="&amp;D205)&gt;1,"ATENÇÃO","OK")))</x:f>
      </x:c>
      <x:c r="L205" s="23" t="str">
        <x:f t="shared" si="5">IF(D205="","",YEAR(D205))</x:f>
      </x:c>
    </x:row>
    <x:row r="206">
      <x:c r="A206" s="19"/>
      <x:c r="B206" s="6" t="str">
        <x:f>IF(A206="","",IFERROR(VLOOKUP(A206,Colaboradores!$A$2:$C$300,2,FALSE),""))</x:f>
      </x:c>
      <x:c r="C206" s="6" t="str">
        <x:f>IF(A206="","",IFERROR(VLOOKUP(A206,Colaboradores!$A$2:$C$300,3,FALSE),""))</x:f>
      </x:c>
      <x:c r="D206" s="20"/>
      <x:c r="E206" s="20"/>
      <x:c r="F206" s="22" t="str">
        <x:f>IF(OR(D206="",E206=""),"",IF(OR(NOT(ISNUMBER(D206)),NOT(ISNUMBER(E206)),E206&lt;D206),"Verifique as datas",E206-D206+1))</x:f>
      </x:c>
      <x:c r="G206" s="6"/>
      <x:c r="H206" s="6"/>
      <x:c r="I206" s="21" t="str">
        <x:f>IF(OR(D206="",E206=""),"",IF(OR(NOT(ISNUMBER(D206)),NOT(ISNUMBER(E206)),E206&lt;D206),"",E206+1))</x:f>
      </x:c>
      <x:c r="J206" s="10" t="str">
        <x:f>IF(OR(C206="",D206="",E206=""),"",IF(OR(NOT(ISNUMBER(D206)),NOT(ISNUMBER(E206)),E206&lt;D206),"Verifique as datas",IF(COUNTIFS($C$2:$C$500,C206,$D$2:$D$500,"&lt;="&amp;E206,$E$2:$E$500,"&gt;="&amp;D206)&gt;1,"ATENÇÃO","OK")))</x:f>
      </x:c>
      <x:c r="L206" s="23" t="str">
        <x:f t="shared" si="5">IF(D206="","",YEAR(D206))</x:f>
      </x:c>
    </x:row>
    <x:row r="207">
      <x:c r="A207" s="19"/>
      <x:c r="B207" s="6" t="str">
        <x:f>IF(A207="","",IFERROR(VLOOKUP(A207,Colaboradores!$A$2:$C$300,2,FALSE),""))</x:f>
      </x:c>
      <x:c r="C207" s="6" t="str">
        <x:f>IF(A207="","",IFERROR(VLOOKUP(A207,Colaboradores!$A$2:$C$300,3,FALSE),""))</x:f>
      </x:c>
      <x:c r="D207" s="20"/>
      <x:c r="E207" s="20"/>
      <x:c r="F207" s="22" t="str">
        <x:f>IF(OR(D207="",E207=""),"",IF(OR(NOT(ISNUMBER(D207)),NOT(ISNUMBER(E207)),E207&lt;D207),"Verifique as datas",E207-D207+1))</x:f>
      </x:c>
      <x:c r="G207" s="6"/>
      <x:c r="H207" s="6"/>
      <x:c r="I207" s="21" t="str">
        <x:f>IF(OR(D207="",E207=""),"",IF(OR(NOT(ISNUMBER(D207)),NOT(ISNUMBER(E207)),E207&lt;D207),"",E207+1))</x:f>
      </x:c>
      <x:c r="J207" s="10" t="str">
        <x:f>IF(OR(C207="",D207="",E207=""),"",IF(OR(NOT(ISNUMBER(D207)),NOT(ISNUMBER(E207)),E207&lt;D207),"Verifique as datas",IF(COUNTIFS($C$2:$C$500,C207,$D$2:$D$500,"&lt;="&amp;E207,$E$2:$E$500,"&gt;="&amp;D207)&gt;1,"ATENÇÃO","OK")))</x:f>
      </x:c>
      <x:c r="L207" s="23" t="str">
        <x:f t="shared" si="5">IF(D207="","",YEAR(D207))</x:f>
      </x:c>
    </x:row>
    <x:row r="208">
      <x:c r="A208" s="19"/>
      <x:c r="B208" s="6" t="str">
        <x:f>IF(A208="","",IFERROR(VLOOKUP(A208,Colaboradores!$A$2:$C$300,2,FALSE),""))</x:f>
      </x:c>
      <x:c r="C208" s="6" t="str">
        <x:f>IF(A208="","",IFERROR(VLOOKUP(A208,Colaboradores!$A$2:$C$300,3,FALSE),""))</x:f>
      </x:c>
      <x:c r="D208" s="20"/>
      <x:c r="E208" s="20"/>
      <x:c r="F208" s="22" t="str">
        <x:f>IF(OR(D208="",E208=""),"",IF(OR(NOT(ISNUMBER(D208)),NOT(ISNUMBER(E208)),E208&lt;D208),"Verifique as datas",E208-D208+1))</x:f>
      </x:c>
      <x:c r="G208" s="6"/>
      <x:c r="H208" s="6"/>
      <x:c r="I208" s="21" t="str">
        <x:f>IF(OR(D208="",E208=""),"",IF(OR(NOT(ISNUMBER(D208)),NOT(ISNUMBER(E208)),E208&lt;D208),"",E208+1))</x:f>
      </x:c>
      <x:c r="J208" s="10" t="str">
        <x:f>IF(OR(C208="",D208="",E208=""),"",IF(OR(NOT(ISNUMBER(D208)),NOT(ISNUMBER(E208)),E208&lt;D208),"Verifique as datas",IF(COUNTIFS($C$2:$C$500,C208,$D$2:$D$500,"&lt;="&amp;E208,$E$2:$E$500,"&gt;="&amp;D208)&gt;1,"ATENÇÃO","OK")))</x:f>
      </x:c>
      <x:c r="L208" s="23" t="str">
        <x:f t="shared" si="5">IF(D208="","",YEAR(D208))</x:f>
      </x:c>
    </x:row>
    <x:row r="209">
      <x:c r="A209" s="19"/>
      <x:c r="B209" s="6" t="str">
        <x:f>IF(A209="","",IFERROR(VLOOKUP(A209,Colaboradores!$A$2:$C$300,2,FALSE),""))</x:f>
      </x:c>
      <x:c r="C209" s="6" t="str">
        <x:f>IF(A209="","",IFERROR(VLOOKUP(A209,Colaboradores!$A$2:$C$300,3,FALSE),""))</x:f>
      </x:c>
      <x:c r="D209" s="20"/>
      <x:c r="E209" s="20"/>
      <x:c r="F209" s="22" t="str">
        <x:f>IF(OR(D209="",E209=""),"",IF(OR(NOT(ISNUMBER(D209)),NOT(ISNUMBER(E209)),E209&lt;D209),"Verifique as datas",E209-D209+1))</x:f>
      </x:c>
      <x:c r="G209" s="6"/>
      <x:c r="H209" s="6"/>
      <x:c r="I209" s="21" t="str">
        <x:f>IF(OR(D209="",E209=""),"",IF(OR(NOT(ISNUMBER(D209)),NOT(ISNUMBER(E209)),E209&lt;D209),"",E209+1))</x:f>
      </x:c>
      <x:c r="J209" s="10" t="str">
        <x:f>IF(OR(C209="",D209="",E209=""),"",IF(OR(NOT(ISNUMBER(D209)),NOT(ISNUMBER(E209)),E209&lt;D209),"Verifique as datas",IF(COUNTIFS($C$2:$C$500,C209,$D$2:$D$500,"&lt;="&amp;E209,$E$2:$E$500,"&gt;="&amp;D209)&gt;1,"ATENÇÃO","OK")))</x:f>
      </x:c>
      <x:c r="L209" s="23" t="str">
        <x:f t="shared" si="5">IF(D209="","",YEAR(D209))</x:f>
      </x:c>
    </x:row>
    <x:row r="210">
      <x:c r="A210" s="19"/>
      <x:c r="B210" s="6" t="str">
        <x:f>IF(A210="","",IFERROR(VLOOKUP(A210,Colaboradores!$A$2:$C$300,2,FALSE),""))</x:f>
      </x:c>
      <x:c r="C210" s="6" t="str">
        <x:f>IF(A210="","",IFERROR(VLOOKUP(A210,Colaboradores!$A$2:$C$300,3,FALSE),""))</x:f>
      </x:c>
      <x:c r="D210" s="20"/>
      <x:c r="E210" s="20"/>
      <x:c r="F210" s="22" t="str">
        <x:f>IF(OR(D210="",E210=""),"",IF(OR(NOT(ISNUMBER(D210)),NOT(ISNUMBER(E210)),E210&lt;D210),"Verifique as datas",E210-D210+1))</x:f>
      </x:c>
      <x:c r="G210" s="6"/>
      <x:c r="H210" s="6"/>
      <x:c r="I210" s="21" t="str">
        <x:f>IF(OR(D210="",E210=""),"",IF(OR(NOT(ISNUMBER(D210)),NOT(ISNUMBER(E210)),E210&lt;D210),"",E210+1))</x:f>
      </x:c>
      <x:c r="J210" s="10" t="str">
        <x:f>IF(OR(C210="",D210="",E210=""),"",IF(OR(NOT(ISNUMBER(D210)),NOT(ISNUMBER(E210)),E210&lt;D210),"Verifique as datas",IF(COUNTIFS($C$2:$C$500,C210,$D$2:$D$500,"&lt;="&amp;E210,$E$2:$E$500,"&gt;="&amp;D210)&gt;1,"ATENÇÃO","OK")))</x:f>
      </x:c>
      <x:c r="L210" s="23" t="str">
        <x:f t="shared" si="5">IF(D210="","",YEAR(D210))</x:f>
      </x:c>
    </x:row>
    <x:row r="211">
      <x:c r="A211" s="19"/>
      <x:c r="B211" s="6" t="str">
        <x:f>IF(A211="","",IFERROR(VLOOKUP(A211,Colaboradores!$A$2:$C$300,2,FALSE),""))</x:f>
      </x:c>
      <x:c r="C211" s="6" t="str">
        <x:f>IF(A211="","",IFERROR(VLOOKUP(A211,Colaboradores!$A$2:$C$300,3,FALSE),""))</x:f>
      </x:c>
      <x:c r="D211" s="20"/>
      <x:c r="E211" s="20"/>
      <x:c r="F211" s="22" t="str">
        <x:f>IF(OR(D211="",E211=""),"",IF(OR(NOT(ISNUMBER(D211)),NOT(ISNUMBER(E211)),E211&lt;D211),"Verifique as datas",E211-D211+1))</x:f>
      </x:c>
      <x:c r="G211" s="6"/>
      <x:c r="H211" s="6"/>
      <x:c r="I211" s="21" t="str">
        <x:f>IF(OR(D211="",E211=""),"",IF(OR(NOT(ISNUMBER(D211)),NOT(ISNUMBER(E211)),E211&lt;D211),"",E211+1))</x:f>
      </x:c>
      <x:c r="J211" s="10" t="str">
        <x:f>IF(OR(C211="",D211="",E211=""),"",IF(OR(NOT(ISNUMBER(D211)),NOT(ISNUMBER(E211)),E211&lt;D211),"Verifique as datas",IF(COUNTIFS($C$2:$C$500,C211,$D$2:$D$500,"&lt;="&amp;E211,$E$2:$E$500,"&gt;="&amp;D211)&gt;1,"ATENÇÃO","OK")))</x:f>
      </x:c>
      <x:c r="L211" s="23" t="str">
        <x:f t="shared" si="5">IF(D211="","",YEAR(D211))</x:f>
      </x:c>
    </x:row>
    <x:row r="212">
      <x:c r="A212" s="19"/>
      <x:c r="B212" s="6" t="str">
        <x:f>IF(A212="","",IFERROR(VLOOKUP(A212,Colaboradores!$A$2:$C$300,2,FALSE),""))</x:f>
      </x:c>
      <x:c r="C212" s="6" t="str">
        <x:f>IF(A212="","",IFERROR(VLOOKUP(A212,Colaboradores!$A$2:$C$300,3,FALSE),""))</x:f>
      </x:c>
      <x:c r="D212" s="20"/>
      <x:c r="E212" s="20"/>
      <x:c r="F212" s="22" t="str">
        <x:f>IF(OR(D212="",E212=""),"",IF(OR(NOT(ISNUMBER(D212)),NOT(ISNUMBER(E212)),E212&lt;D212),"Verifique as datas",E212-D212+1))</x:f>
      </x:c>
      <x:c r="G212" s="6"/>
      <x:c r="H212" s="6"/>
      <x:c r="I212" s="21" t="str">
        <x:f>IF(OR(D212="",E212=""),"",IF(OR(NOT(ISNUMBER(D212)),NOT(ISNUMBER(E212)),E212&lt;D212),"",E212+1))</x:f>
      </x:c>
      <x:c r="J212" s="10" t="str">
        <x:f>IF(OR(C212="",D212="",E212=""),"",IF(OR(NOT(ISNUMBER(D212)),NOT(ISNUMBER(E212)),E212&lt;D212),"Verifique as datas",IF(COUNTIFS($C$2:$C$500,C212,$D$2:$D$500,"&lt;="&amp;E212,$E$2:$E$500,"&gt;="&amp;D212)&gt;1,"ATENÇÃO","OK")))</x:f>
      </x:c>
      <x:c r="L212" s="23" t="str">
        <x:f t="shared" si="5">IF(D212="","",YEAR(D212))</x:f>
      </x:c>
    </x:row>
    <x:row r="213">
      <x:c r="A213" s="19"/>
      <x:c r="B213" s="6" t="str">
        <x:f>IF(A213="","",IFERROR(VLOOKUP(A213,Colaboradores!$A$2:$C$300,2,FALSE),""))</x:f>
      </x:c>
      <x:c r="C213" s="6" t="str">
        <x:f>IF(A213="","",IFERROR(VLOOKUP(A213,Colaboradores!$A$2:$C$300,3,FALSE),""))</x:f>
      </x:c>
      <x:c r="D213" s="20"/>
      <x:c r="E213" s="20"/>
      <x:c r="F213" s="22" t="str">
        <x:f>IF(OR(D213="",E213=""),"",IF(OR(NOT(ISNUMBER(D213)),NOT(ISNUMBER(E213)),E213&lt;D213),"Verifique as datas",E213-D213+1))</x:f>
      </x:c>
      <x:c r="G213" s="6"/>
      <x:c r="H213" s="6"/>
      <x:c r="I213" s="21" t="str">
        <x:f>IF(OR(D213="",E213=""),"",IF(OR(NOT(ISNUMBER(D213)),NOT(ISNUMBER(E213)),E213&lt;D213),"",E213+1))</x:f>
      </x:c>
      <x:c r="J213" s="10" t="str">
        <x:f>IF(OR(C213="",D213="",E213=""),"",IF(OR(NOT(ISNUMBER(D213)),NOT(ISNUMBER(E213)),E213&lt;D213),"Verifique as datas",IF(COUNTIFS($C$2:$C$500,C213,$D$2:$D$500,"&lt;="&amp;E213,$E$2:$E$500,"&gt;="&amp;D213)&gt;1,"ATENÇÃO","OK")))</x:f>
      </x:c>
      <x:c r="L213" s="23" t="str">
        <x:f t="shared" si="5">IF(D213="","",YEAR(D213))</x:f>
      </x:c>
    </x:row>
    <x:row r="214">
      <x:c r="A214" s="19"/>
      <x:c r="B214" s="6" t="str">
        <x:f>IF(A214="","",IFERROR(VLOOKUP(A214,Colaboradores!$A$2:$C$300,2,FALSE),""))</x:f>
      </x:c>
      <x:c r="C214" s="6" t="str">
        <x:f>IF(A214="","",IFERROR(VLOOKUP(A214,Colaboradores!$A$2:$C$300,3,FALSE),""))</x:f>
      </x:c>
      <x:c r="D214" s="20"/>
      <x:c r="E214" s="20"/>
      <x:c r="F214" s="22" t="str">
        <x:f>IF(OR(D214="",E214=""),"",IF(OR(NOT(ISNUMBER(D214)),NOT(ISNUMBER(E214)),E214&lt;D214),"Verifique as datas",E214-D214+1))</x:f>
      </x:c>
      <x:c r="G214" s="6"/>
      <x:c r="H214" s="6"/>
      <x:c r="I214" s="21" t="str">
        <x:f>IF(OR(D214="",E214=""),"",IF(OR(NOT(ISNUMBER(D214)),NOT(ISNUMBER(E214)),E214&lt;D214),"",E214+1))</x:f>
      </x:c>
      <x:c r="J214" s="10" t="str">
        <x:f>IF(OR(C214="",D214="",E214=""),"",IF(OR(NOT(ISNUMBER(D214)),NOT(ISNUMBER(E214)),E214&lt;D214),"Verifique as datas",IF(COUNTIFS($C$2:$C$500,C214,$D$2:$D$500,"&lt;="&amp;E214,$E$2:$E$500,"&gt;="&amp;D214)&gt;1,"ATENÇÃO","OK")))</x:f>
      </x:c>
      <x:c r="L214" s="23" t="str">
        <x:f t="shared" si="5">IF(D214="","",YEAR(D214))</x:f>
      </x:c>
    </x:row>
    <x:row r="215">
      <x:c r="A215" s="19"/>
      <x:c r="B215" s="6" t="str">
        <x:f>IF(A215="","",IFERROR(VLOOKUP(A215,Colaboradores!$A$2:$C$300,2,FALSE),""))</x:f>
      </x:c>
      <x:c r="C215" s="6" t="str">
        <x:f>IF(A215="","",IFERROR(VLOOKUP(A215,Colaboradores!$A$2:$C$300,3,FALSE),""))</x:f>
      </x:c>
      <x:c r="D215" s="20"/>
      <x:c r="E215" s="20"/>
      <x:c r="F215" s="22" t="str">
        <x:f>IF(OR(D215="",E215=""),"",IF(OR(NOT(ISNUMBER(D215)),NOT(ISNUMBER(E215)),E215&lt;D215),"Verifique as datas",E215-D215+1))</x:f>
      </x:c>
      <x:c r="G215" s="6"/>
      <x:c r="H215" s="6"/>
      <x:c r="I215" s="21" t="str">
        <x:f>IF(OR(D215="",E215=""),"",IF(OR(NOT(ISNUMBER(D215)),NOT(ISNUMBER(E215)),E215&lt;D215),"",E215+1))</x:f>
      </x:c>
      <x:c r="J215" s="10" t="str">
        <x:f>IF(OR(C215="",D215="",E215=""),"",IF(OR(NOT(ISNUMBER(D215)),NOT(ISNUMBER(E215)),E215&lt;D215),"Verifique as datas",IF(COUNTIFS($C$2:$C$500,C215,$D$2:$D$500,"&lt;="&amp;E215,$E$2:$E$500,"&gt;="&amp;D215)&gt;1,"ATENÇÃO","OK")))</x:f>
      </x:c>
      <x:c r="L215" s="23" t="str">
        <x:f t="shared" si="5">IF(D215="","",YEAR(D215))</x:f>
      </x:c>
    </x:row>
    <x:row r="216">
      <x:c r="A216" s="19"/>
      <x:c r="B216" s="6" t="str">
        <x:f>IF(A216="","",IFERROR(VLOOKUP(A216,Colaboradores!$A$2:$C$300,2,FALSE),""))</x:f>
      </x:c>
      <x:c r="C216" s="6" t="str">
        <x:f>IF(A216="","",IFERROR(VLOOKUP(A216,Colaboradores!$A$2:$C$300,3,FALSE),""))</x:f>
      </x:c>
      <x:c r="D216" s="20"/>
      <x:c r="E216" s="20"/>
      <x:c r="F216" s="22" t="str">
        <x:f>IF(OR(D216="",E216=""),"",IF(OR(NOT(ISNUMBER(D216)),NOT(ISNUMBER(E216)),E216&lt;D216),"Verifique as datas",E216-D216+1))</x:f>
      </x:c>
      <x:c r="G216" s="6"/>
      <x:c r="H216" s="6"/>
      <x:c r="I216" s="21" t="str">
        <x:f>IF(OR(D216="",E216=""),"",IF(OR(NOT(ISNUMBER(D216)),NOT(ISNUMBER(E216)),E216&lt;D216),"",E216+1))</x:f>
      </x:c>
      <x:c r="J216" s="10" t="str">
        <x:f>IF(OR(C216="",D216="",E216=""),"",IF(OR(NOT(ISNUMBER(D216)),NOT(ISNUMBER(E216)),E216&lt;D216),"Verifique as datas",IF(COUNTIFS($C$2:$C$500,C216,$D$2:$D$500,"&lt;="&amp;E216,$E$2:$E$500,"&gt;="&amp;D216)&gt;1,"ATENÇÃO","OK")))</x:f>
      </x:c>
      <x:c r="L216" s="23" t="str">
        <x:f t="shared" si="5">IF(D216="","",YEAR(D216))</x:f>
      </x:c>
    </x:row>
    <x:row r="217">
      <x:c r="A217" s="19"/>
      <x:c r="B217" s="6" t="str">
        <x:f>IF(A217="","",IFERROR(VLOOKUP(A217,Colaboradores!$A$2:$C$300,2,FALSE),""))</x:f>
      </x:c>
      <x:c r="C217" s="6" t="str">
        <x:f>IF(A217="","",IFERROR(VLOOKUP(A217,Colaboradores!$A$2:$C$300,3,FALSE),""))</x:f>
      </x:c>
      <x:c r="D217" s="20"/>
      <x:c r="E217" s="20"/>
      <x:c r="F217" s="22" t="str">
        <x:f>IF(OR(D217="",E217=""),"",IF(OR(NOT(ISNUMBER(D217)),NOT(ISNUMBER(E217)),E217&lt;D217),"Verifique as datas",E217-D217+1))</x:f>
      </x:c>
      <x:c r="G217" s="6"/>
      <x:c r="H217" s="6"/>
      <x:c r="I217" s="21" t="str">
        <x:f>IF(OR(D217="",E217=""),"",IF(OR(NOT(ISNUMBER(D217)),NOT(ISNUMBER(E217)),E217&lt;D217),"",E217+1))</x:f>
      </x:c>
      <x:c r="J217" s="10" t="str">
        <x:f>IF(OR(C217="",D217="",E217=""),"",IF(OR(NOT(ISNUMBER(D217)),NOT(ISNUMBER(E217)),E217&lt;D217),"Verifique as datas",IF(COUNTIFS($C$2:$C$500,C217,$D$2:$D$500,"&lt;="&amp;E217,$E$2:$E$500,"&gt;="&amp;D217)&gt;1,"ATENÇÃO","OK")))</x:f>
      </x:c>
      <x:c r="L217" s="23" t="str">
        <x:f t="shared" si="5">IF(D217="","",YEAR(D217))</x:f>
      </x:c>
    </x:row>
    <x:row r="218">
      <x:c r="A218" s="19"/>
      <x:c r="B218" s="6" t="str">
        <x:f>IF(A218="","",IFERROR(VLOOKUP(A218,Colaboradores!$A$2:$C$300,2,FALSE),""))</x:f>
      </x:c>
      <x:c r="C218" s="6" t="str">
        <x:f>IF(A218="","",IFERROR(VLOOKUP(A218,Colaboradores!$A$2:$C$300,3,FALSE),""))</x:f>
      </x:c>
      <x:c r="D218" s="20"/>
      <x:c r="E218" s="20"/>
      <x:c r="F218" s="22" t="str">
        <x:f>IF(OR(D218="",E218=""),"",IF(OR(NOT(ISNUMBER(D218)),NOT(ISNUMBER(E218)),E218&lt;D218),"Verifique as datas",E218-D218+1))</x:f>
      </x:c>
      <x:c r="G218" s="6"/>
      <x:c r="H218" s="6"/>
      <x:c r="I218" s="21" t="str">
        <x:f>IF(OR(D218="",E218=""),"",IF(OR(NOT(ISNUMBER(D218)),NOT(ISNUMBER(E218)),E218&lt;D218),"",E218+1))</x:f>
      </x:c>
      <x:c r="J218" s="10" t="str">
        <x:f>IF(OR(C218="",D218="",E218=""),"",IF(OR(NOT(ISNUMBER(D218)),NOT(ISNUMBER(E218)),E218&lt;D218),"Verifique as datas",IF(COUNTIFS($C$2:$C$500,C218,$D$2:$D$500,"&lt;="&amp;E218,$E$2:$E$500,"&gt;="&amp;D218)&gt;1,"ATENÇÃO","OK")))</x:f>
      </x:c>
      <x:c r="L218" s="23" t="str">
        <x:f t="shared" si="5">IF(D218="","",YEAR(D218))</x:f>
      </x:c>
    </x:row>
    <x:row r="219">
      <x:c r="A219" s="19"/>
      <x:c r="B219" s="6" t="str">
        <x:f>IF(A219="","",IFERROR(VLOOKUP(A219,Colaboradores!$A$2:$C$300,2,FALSE),""))</x:f>
      </x:c>
      <x:c r="C219" s="6" t="str">
        <x:f>IF(A219="","",IFERROR(VLOOKUP(A219,Colaboradores!$A$2:$C$300,3,FALSE),""))</x:f>
      </x:c>
      <x:c r="D219" s="20"/>
      <x:c r="E219" s="20"/>
      <x:c r="F219" s="22" t="str">
        <x:f>IF(OR(D219="",E219=""),"",IF(OR(NOT(ISNUMBER(D219)),NOT(ISNUMBER(E219)),E219&lt;D219),"Verifique as datas",E219-D219+1))</x:f>
      </x:c>
      <x:c r="G219" s="6"/>
      <x:c r="H219" s="6"/>
      <x:c r="I219" s="21" t="str">
        <x:f>IF(OR(D219="",E219=""),"",IF(OR(NOT(ISNUMBER(D219)),NOT(ISNUMBER(E219)),E219&lt;D219),"",E219+1))</x:f>
      </x:c>
      <x:c r="J219" s="10" t="str">
        <x:f>IF(OR(C219="",D219="",E219=""),"",IF(OR(NOT(ISNUMBER(D219)),NOT(ISNUMBER(E219)),E219&lt;D219),"Verifique as datas",IF(COUNTIFS($C$2:$C$500,C219,$D$2:$D$500,"&lt;="&amp;E219,$E$2:$E$500,"&gt;="&amp;D219)&gt;1,"ATENÇÃO","OK")))</x:f>
      </x:c>
      <x:c r="L219" s="23" t="str">
        <x:f t="shared" si="5">IF(D219="","",YEAR(D219))</x:f>
      </x:c>
    </x:row>
    <x:row r="220">
      <x:c r="A220" s="19"/>
      <x:c r="B220" s="6" t="str">
        <x:f>IF(A220="","",IFERROR(VLOOKUP(A220,Colaboradores!$A$2:$C$300,2,FALSE),""))</x:f>
      </x:c>
      <x:c r="C220" s="6" t="str">
        <x:f>IF(A220="","",IFERROR(VLOOKUP(A220,Colaboradores!$A$2:$C$300,3,FALSE),""))</x:f>
      </x:c>
      <x:c r="D220" s="20"/>
      <x:c r="E220" s="20"/>
      <x:c r="F220" s="22" t="str">
        <x:f>IF(OR(D220="",E220=""),"",IF(OR(NOT(ISNUMBER(D220)),NOT(ISNUMBER(E220)),E220&lt;D220),"Verifique as datas",E220-D220+1))</x:f>
      </x:c>
      <x:c r="G220" s="6"/>
      <x:c r="H220" s="6"/>
      <x:c r="I220" s="21" t="str">
        <x:f>IF(OR(D220="",E220=""),"",IF(OR(NOT(ISNUMBER(D220)),NOT(ISNUMBER(E220)),E220&lt;D220),"",E220+1))</x:f>
      </x:c>
      <x:c r="J220" s="10" t="str">
        <x:f>IF(OR(C220="",D220="",E220=""),"",IF(OR(NOT(ISNUMBER(D220)),NOT(ISNUMBER(E220)),E220&lt;D220),"Verifique as datas",IF(COUNTIFS($C$2:$C$500,C220,$D$2:$D$500,"&lt;="&amp;E220,$E$2:$E$500,"&gt;="&amp;D220)&gt;1,"ATENÇÃO","OK")))</x:f>
      </x:c>
      <x:c r="L220" s="23" t="str">
        <x:f t="shared" si="5">IF(D220="","",YEAR(D220))</x:f>
      </x:c>
    </x:row>
    <x:row r="221">
      <x:c r="A221" s="19"/>
      <x:c r="B221" s="6" t="str">
        <x:f>IF(A221="","",IFERROR(VLOOKUP(A221,Colaboradores!$A$2:$C$300,2,FALSE),""))</x:f>
      </x:c>
      <x:c r="C221" s="6" t="str">
        <x:f>IF(A221="","",IFERROR(VLOOKUP(A221,Colaboradores!$A$2:$C$300,3,FALSE),""))</x:f>
      </x:c>
      <x:c r="D221" s="20"/>
      <x:c r="E221" s="20"/>
      <x:c r="F221" s="22" t="str">
        <x:f>IF(OR(D221="",E221=""),"",IF(OR(NOT(ISNUMBER(D221)),NOT(ISNUMBER(E221)),E221&lt;D221),"Verifique as datas",E221-D221+1))</x:f>
      </x:c>
      <x:c r="G221" s="6"/>
      <x:c r="H221" s="6"/>
      <x:c r="I221" s="21" t="str">
        <x:f>IF(OR(D221="",E221=""),"",IF(OR(NOT(ISNUMBER(D221)),NOT(ISNUMBER(E221)),E221&lt;D221),"",E221+1))</x:f>
      </x:c>
      <x:c r="J221" s="10" t="str">
        <x:f>IF(OR(C221="",D221="",E221=""),"",IF(OR(NOT(ISNUMBER(D221)),NOT(ISNUMBER(E221)),E221&lt;D221),"Verifique as datas",IF(COUNTIFS($C$2:$C$500,C221,$D$2:$D$500,"&lt;="&amp;E221,$E$2:$E$500,"&gt;="&amp;D221)&gt;1,"ATENÇÃO","OK")))</x:f>
      </x:c>
      <x:c r="L221" s="23" t="str">
        <x:f t="shared" si="5">IF(D221="","",YEAR(D221))</x:f>
      </x:c>
    </x:row>
    <x:row r="222">
      <x:c r="A222" s="19"/>
      <x:c r="B222" s="6" t="str">
        <x:f>IF(A222="","",IFERROR(VLOOKUP(A222,Colaboradores!$A$2:$C$300,2,FALSE),""))</x:f>
      </x:c>
      <x:c r="C222" s="6" t="str">
        <x:f>IF(A222="","",IFERROR(VLOOKUP(A222,Colaboradores!$A$2:$C$300,3,FALSE),""))</x:f>
      </x:c>
      <x:c r="D222" s="20"/>
      <x:c r="E222" s="20"/>
      <x:c r="F222" s="22" t="str">
        <x:f>IF(OR(D222="",E222=""),"",IF(OR(NOT(ISNUMBER(D222)),NOT(ISNUMBER(E222)),E222&lt;D222),"Verifique as datas",E222-D222+1))</x:f>
      </x:c>
      <x:c r="G222" s="6"/>
      <x:c r="H222" s="6"/>
      <x:c r="I222" s="21" t="str">
        <x:f>IF(OR(D222="",E222=""),"",IF(OR(NOT(ISNUMBER(D222)),NOT(ISNUMBER(E222)),E222&lt;D222),"",E222+1))</x:f>
      </x:c>
      <x:c r="J222" s="10" t="str">
        <x:f>IF(OR(C222="",D222="",E222=""),"",IF(OR(NOT(ISNUMBER(D222)),NOT(ISNUMBER(E222)),E222&lt;D222),"Verifique as datas",IF(COUNTIFS($C$2:$C$500,C222,$D$2:$D$500,"&lt;="&amp;E222,$E$2:$E$500,"&gt;="&amp;D222)&gt;1,"ATENÇÃO","OK")))</x:f>
      </x:c>
      <x:c r="L222" s="23" t="str">
        <x:f t="shared" si="5">IF(D222="","",YEAR(D222))</x:f>
      </x:c>
    </x:row>
    <x:row r="223">
      <x:c r="A223" s="19"/>
      <x:c r="B223" s="6" t="str">
        <x:f>IF(A223="","",IFERROR(VLOOKUP(A223,Colaboradores!$A$2:$C$300,2,FALSE),""))</x:f>
      </x:c>
      <x:c r="C223" s="6" t="str">
        <x:f>IF(A223="","",IFERROR(VLOOKUP(A223,Colaboradores!$A$2:$C$300,3,FALSE),""))</x:f>
      </x:c>
      <x:c r="D223" s="20"/>
      <x:c r="E223" s="20"/>
      <x:c r="F223" s="22" t="str">
        <x:f>IF(OR(D223="",E223=""),"",IF(OR(NOT(ISNUMBER(D223)),NOT(ISNUMBER(E223)),E223&lt;D223),"Verifique as datas",E223-D223+1))</x:f>
      </x:c>
      <x:c r="G223" s="6"/>
      <x:c r="H223" s="6"/>
      <x:c r="I223" s="21" t="str">
        <x:f>IF(OR(D223="",E223=""),"",IF(OR(NOT(ISNUMBER(D223)),NOT(ISNUMBER(E223)),E223&lt;D223),"",E223+1))</x:f>
      </x:c>
      <x:c r="J223" s="10" t="str">
        <x:f>IF(OR(C223="",D223="",E223=""),"",IF(OR(NOT(ISNUMBER(D223)),NOT(ISNUMBER(E223)),E223&lt;D223),"Verifique as datas",IF(COUNTIFS($C$2:$C$500,C223,$D$2:$D$500,"&lt;="&amp;E223,$E$2:$E$500,"&gt;="&amp;D223)&gt;1,"ATENÇÃO","OK")))</x:f>
      </x:c>
      <x:c r="L223" s="23" t="str">
        <x:f t="shared" si="5">IF(D223="","",YEAR(D223))</x:f>
      </x:c>
    </x:row>
    <x:row r="224">
      <x:c r="A224" s="19"/>
      <x:c r="B224" s="6" t="str">
        <x:f>IF(A224="","",IFERROR(VLOOKUP(A224,Colaboradores!$A$2:$C$300,2,FALSE),""))</x:f>
      </x:c>
      <x:c r="C224" s="6" t="str">
        <x:f>IF(A224="","",IFERROR(VLOOKUP(A224,Colaboradores!$A$2:$C$300,3,FALSE),""))</x:f>
      </x:c>
      <x:c r="D224" s="20"/>
      <x:c r="E224" s="20"/>
      <x:c r="F224" s="22" t="str">
        <x:f>IF(OR(D224="",E224=""),"",IF(OR(NOT(ISNUMBER(D224)),NOT(ISNUMBER(E224)),E224&lt;D224),"Verifique as datas",E224-D224+1))</x:f>
      </x:c>
      <x:c r="G224" s="6"/>
      <x:c r="H224" s="6"/>
      <x:c r="I224" s="21" t="str">
        <x:f>IF(OR(D224="",E224=""),"",IF(OR(NOT(ISNUMBER(D224)),NOT(ISNUMBER(E224)),E224&lt;D224),"",E224+1))</x:f>
      </x:c>
      <x:c r="J224" s="10" t="str">
        <x:f>IF(OR(C224="",D224="",E224=""),"",IF(OR(NOT(ISNUMBER(D224)),NOT(ISNUMBER(E224)),E224&lt;D224),"Verifique as datas",IF(COUNTIFS($C$2:$C$500,C224,$D$2:$D$500,"&lt;="&amp;E224,$E$2:$E$500,"&gt;="&amp;D224)&gt;1,"ATENÇÃO","OK")))</x:f>
      </x:c>
      <x:c r="L224" s="23" t="str">
        <x:f t="shared" si="5">IF(D224="","",YEAR(D224))</x:f>
      </x:c>
    </x:row>
    <x:row r="225">
      <x:c r="A225" s="19"/>
      <x:c r="B225" s="6" t="str">
        <x:f>IF(A225="","",IFERROR(VLOOKUP(A225,Colaboradores!$A$2:$C$300,2,FALSE),""))</x:f>
      </x:c>
      <x:c r="C225" s="6" t="str">
        <x:f>IF(A225="","",IFERROR(VLOOKUP(A225,Colaboradores!$A$2:$C$300,3,FALSE),""))</x:f>
      </x:c>
      <x:c r="D225" s="20"/>
      <x:c r="E225" s="20"/>
      <x:c r="F225" s="22" t="str">
        <x:f>IF(OR(D225="",E225=""),"",IF(OR(NOT(ISNUMBER(D225)),NOT(ISNUMBER(E225)),E225&lt;D225),"Verifique as datas",E225-D225+1))</x:f>
      </x:c>
      <x:c r="G225" s="6"/>
      <x:c r="H225" s="6"/>
      <x:c r="I225" s="21" t="str">
        <x:f>IF(OR(D225="",E225=""),"",IF(OR(NOT(ISNUMBER(D225)),NOT(ISNUMBER(E225)),E225&lt;D225),"",E225+1))</x:f>
      </x:c>
      <x:c r="J225" s="10" t="str">
        <x:f>IF(OR(C225="",D225="",E225=""),"",IF(OR(NOT(ISNUMBER(D225)),NOT(ISNUMBER(E225)),E225&lt;D225),"Verifique as datas",IF(COUNTIFS($C$2:$C$500,C225,$D$2:$D$500,"&lt;="&amp;E225,$E$2:$E$500,"&gt;="&amp;D225)&gt;1,"ATENÇÃO","OK")))</x:f>
      </x:c>
      <x:c r="L225" s="23" t="str">
        <x:f t="shared" si="5">IF(D225="","",YEAR(D225))</x:f>
      </x:c>
    </x:row>
    <x:row r="226">
      <x:c r="A226" s="19"/>
      <x:c r="B226" s="6" t="str">
        <x:f>IF(A226="","",IFERROR(VLOOKUP(A226,Colaboradores!$A$2:$C$300,2,FALSE),""))</x:f>
      </x:c>
      <x:c r="C226" s="6" t="str">
        <x:f>IF(A226="","",IFERROR(VLOOKUP(A226,Colaboradores!$A$2:$C$300,3,FALSE),""))</x:f>
      </x:c>
      <x:c r="D226" s="20"/>
      <x:c r="E226" s="20"/>
      <x:c r="F226" s="22" t="str">
        <x:f>IF(OR(D226="",E226=""),"",IF(OR(NOT(ISNUMBER(D226)),NOT(ISNUMBER(E226)),E226&lt;D226),"Verifique as datas",E226-D226+1))</x:f>
      </x:c>
      <x:c r="G226" s="6"/>
      <x:c r="H226" s="6"/>
      <x:c r="I226" s="21" t="str">
        <x:f>IF(OR(D226="",E226=""),"",IF(OR(NOT(ISNUMBER(D226)),NOT(ISNUMBER(E226)),E226&lt;D226),"",E226+1))</x:f>
      </x:c>
      <x:c r="J226" s="10" t="str">
        <x:f>IF(OR(C226="",D226="",E226=""),"",IF(OR(NOT(ISNUMBER(D226)),NOT(ISNUMBER(E226)),E226&lt;D226),"Verifique as datas",IF(COUNTIFS($C$2:$C$500,C226,$D$2:$D$500,"&lt;="&amp;E226,$E$2:$E$500,"&gt;="&amp;D226)&gt;1,"ATENÇÃO","OK")))</x:f>
      </x:c>
      <x:c r="L226" s="23" t="str">
        <x:f t="shared" si="5">IF(D226="","",YEAR(D226))</x:f>
      </x:c>
    </x:row>
    <x:row r="227">
      <x:c r="A227" s="19"/>
      <x:c r="B227" s="6" t="str">
        <x:f>IF(A227="","",IFERROR(VLOOKUP(A227,Colaboradores!$A$2:$C$300,2,FALSE),""))</x:f>
      </x:c>
      <x:c r="C227" s="6" t="str">
        <x:f>IF(A227="","",IFERROR(VLOOKUP(A227,Colaboradores!$A$2:$C$300,3,FALSE),""))</x:f>
      </x:c>
      <x:c r="D227" s="20"/>
      <x:c r="E227" s="20"/>
      <x:c r="F227" s="22" t="str">
        <x:f>IF(OR(D227="",E227=""),"",IF(OR(NOT(ISNUMBER(D227)),NOT(ISNUMBER(E227)),E227&lt;D227),"Verifique as datas",E227-D227+1))</x:f>
      </x:c>
      <x:c r="G227" s="6"/>
      <x:c r="H227" s="6"/>
      <x:c r="I227" s="21" t="str">
        <x:f>IF(OR(D227="",E227=""),"",IF(OR(NOT(ISNUMBER(D227)),NOT(ISNUMBER(E227)),E227&lt;D227),"",E227+1))</x:f>
      </x:c>
      <x:c r="J227" s="10" t="str">
        <x:f>IF(OR(C227="",D227="",E227=""),"",IF(OR(NOT(ISNUMBER(D227)),NOT(ISNUMBER(E227)),E227&lt;D227),"Verifique as datas",IF(COUNTIFS($C$2:$C$500,C227,$D$2:$D$500,"&lt;="&amp;E227,$E$2:$E$500,"&gt;="&amp;D227)&gt;1,"ATENÇÃO","OK")))</x:f>
      </x:c>
      <x:c r="L227" s="23" t="str">
        <x:f t="shared" si="5">IF(D227="","",YEAR(D227))</x:f>
      </x:c>
    </x:row>
    <x:row r="228">
      <x:c r="A228" s="19"/>
      <x:c r="B228" s="6" t="str">
        <x:f>IF(A228="","",IFERROR(VLOOKUP(A228,Colaboradores!$A$2:$C$300,2,FALSE),""))</x:f>
      </x:c>
      <x:c r="C228" s="6" t="str">
        <x:f>IF(A228="","",IFERROR(VLOOKUP(A228,Colaboradores!$A$2:$C$300,3,FALSE),""))</x:f>
      </x:c>
      <x:c r="D228" s="20"/>
      <x:c r="E228" s="20"/>
      <x:c r="F228" s="22" t="str">
        <x:f>IF(OR(D228="",E228=""),"",IF(OR(NOT(ISNUMBER(D228)),NOT(ISNUMBER(E228)),E228&lt;D228),"Verifique as datas",E228-D228+1))</x:f>
      </x:c>
      <x:c r="G228" s="6"/>
      <x:c r="H228" s="6"/>
      <x:c r="I228" s="21" t="str">
        <x:f>IF(OR(D228="",E228=""),"",IF(OR(NOT(ISNUMBER(D228)),NOT(ISNUMBER(E228)),E228&lt;D228),"",E228+1))</x:f>
      </x:c>
      <x:c r="J228" s="10" t="str">
        <x:f>IF(OR(C228="",D228="",E228=""),"",IF(OR(NOT(ISNUMBER(D228)),NOT(ISNUMBER(E228)),E228&lt;D228),"Verifique as datas",IF(COUNTIFS($C$2:$C$500,C228,$D$2:$D$500,"&lt;="&amp;E228,$E$2:$E$500,"&gt;="&amp;D228)&gt;1,"ATENÇÃO","OK")))</x:f>
      </x:c>
      <x:c r="L228" s="23" t="str">
        <x:f t="shared" si="5">IF(D228="","",YEAR(D228))</x:f>
      </x:c>
    </x:row>
    <x:row r="229">
      <x:c r="A229" s="19"/>
      <x:c r="B229" s="6" t="str">
        <x:f>IF(A229="","",IFERROR(VLOOKUP(A229,Colaboradores!$A$2:$C$300,2,FALSE),""))</x:f>
      </x:c>
      <x:c r="C229" s="6" t="str">
        <x:f>IF(A229="","",IFERROR(VLOOKUP(A229,Colaboradores!$A$2:$C$300,3,FALSE),""))</x:f>
      </x:c>
      <x:c r="D229" s="20"/>
      <x:c r="E229" s="20"/>
      <x:c r="F229" s="22" t="str">
        <x:f>IF(OR(D229="",E229=""),"",IF(OR(NOT(ISNUMBER(D229)),NOT(ISNUMBER(E229)),E229&lt;D229),"Verifique as datas",E229-D229+1))</x:f>
      </x:c>
      <x:c r="G229" s="6"/>
      <x:c r="H229" s="6"/>
      <x:c r="I229" s="21" t="str">
        <x:f>IF(OR(D229="",E229=""),"",IF(OR(NOT(ISNUMBER(D229)),NOT(ISNUMBER(E229)),E229&lt;D229),"",E229+1))</x:f>
      </x:c>
      <x:c r="J229" s="10" t="str">
        <x:f>IF(OR(C229="",D229="",E229=""),"",IF(OR(NOT(ISNUMBER(D229)),NOT(ISNUMBER(E229)),E229&lt;D229),"Verifique as datas",IF(COUNTIFS($C$2:$C$500,C229,$D$2:$D$500,"&lt;="&amp;E229,$E$2:$E$500,"&gt;="&amp;D229)&gt;1,"ATENÇÃO","OK")))</x:f>
      </x:c>
      <x:c r="L229" s="23" t="str">
        <x:f t="shared" si="5">IF(D229="","",YEAR(D229))</x:f>
      </x:c>
    </x:row>
    <x:row r="230">
      <x:c r="A230" s="19"/>
      <x:c r="B230" s="6" t="str">
        <x:f>IF(A230="","",IFERROR(VLOOKUP(A230,Colaboradores!$A$2:$C$300,2,FALSE),""))</x:f>
      </x:c>
      <x:c r="C230" s="6" t="str">
        <x:f>IF(A230="","",IFERROR(VLOOKUP(A230,Colaboradores!$A$2:$C$300,3,FALSE),""))</x:f>
      </x:c>
      <x:c r="D230" s="20"/>
      <x:c r="E230" s="20"/>
      <x:c r="F230" s="22" t="str">
        <x:f>IF(OR(D230="",E230=""),"",IF(OR(NOT(ISNUMBER(D230)),NOT(ISNUMBER(E230)),E230&lt;D230),"Verifique as datas",E230-D230+1))</x:f>
      </x:c>
      <x:c r="G230" s="6"/>
      <x:c r="H230" s="6"/>
      <x:c r="I230" s="21" t="str">
        <x:f>IF(OR(D230="",E230=""),"",IF(OR(NOT(ISNUMBER(D230)),NOT(ISNUMBER(E230)),E230&lt;D230),"",E230+1))</x:f>
      </x:c>
      <x:c r="J230" s="10" t="str">
        <x:f>IF(OR(C230="",D230="",E230=""),"",IF(OR(NOT(ISNUMBER(D230)),NOT(ISNUMBER(E230)),E230&lt;D230),"Verifique as datas",IF(COUNTIFS($C$2:$C$500,C230,$D$2:$D$500,"&lt;="&amp;E230,$E$2:$E$500,"&gt;="&amp;D230)&gt;1,"ATENÇÃO","OK")))</x:f>
      </x:c>
      <x:c r="L230" s="23" t="str">
        <x:f t="shared" si="5">IF(D230="","",YEAR(D230))</x:f>
      </x:c>
    </x:row>
    <x:row r="231">
      <x:c r="A231" s="19"/>
      <x:c r="B231" s="6" t="str">
        <x:f>IF(A231="","",IFERROR(VLOOKUP(A231,Colaboradores!$A$2:$C$300,2,FALSE),""))</x:f>
      </x:c>
      <x:c r="C231" s="6" t="str">
        <x:f>IF(A231="","",IFERROR(VLOOKUP(A231,Colaboradores!$A$2:$C$300,3,FALSE),""))</x:f>
      </x:c>
      <x:c r="D231" s="20"/>
      <x:c r="E231" s="20"/>
      <x:c r="F231" s="22" t="str">
        <x:f>IF(OR(D231="",E231=""),"",IF(OR(NOT(ISNUMBER(D231)),NOT(ISNUMBER(E231)),E231&lt;D231),"Verifique as datas",E231-D231+1))</x:f>
      </x:c>
      <x:c r="G231" s="6"/>
      <x:c r="H231" s="6"/>
      <x:c r="I231" s="21" t="str">
        <x:f>IF(OR(D231="",E231=""),"",IF(OR(NOT(ISNUMBER(D231)),NOT(ISNUMBER(E231)),E231&lt;D231),"",E231+1))</x:f>
      </x:c>
      <x:c r="J231" s="10" t="str">
        <x:f>IF(OR(C231="",D231="",E231=""),"",IF(OR(NOT(ISNUMBER(D231)),NOT(ISNUMBER(E231)),E231&lt;D231),"Verifique as datas",IF(COUNTIFS($C$2:$C$500,C231,$D$2:$D$500,"&lt;="&amp;E231,$E$2:$E$500,"&gt;="&amp;D231)&gt;1,"ATENÇÃO","OK")))</x:f>
      </x:c>
      <x:c r="L231" s="23" t="str">
        <x:f t="shared" si="5">IF(D231="","",YEAR(D231))</x:f>
      </x:c>
    </x:row>
    <x:row r="232">
      <x:c r="A232" s="19"/>
      <x:c r="B232" s="6" t="str">
        <x:f>IF(A232="","",IFERROR(VLOOKUP(A232,Colaboradores!$A$2:$C$300,2,FALSE),""))</x:f>
      </x:c>
      <x:c r="C232" s="6" t="str">
        <x:f>IF(A232="","",IFERROR(VLOOKUP(A232,Colaboradores!$A$2:$C$300,3,FALSE),""))</x:f>
      </x:c>
      <x:c r="D232" s="20"/>
      <x:c r="E232" s="20"/>
      <x:c r="F232" s="22" t="str">
        <x:f>IF(OR(D232="",E232=""),"",IF(OR(NOT(ISNUMBER(D232)),NOT(ISNUMBER(E232)),E232&lt;D232),"Verifique as datas",E232-D232+1))</x:f>
      </x:c>
      <x:c r="G232" s="6"/>
      <x:c r="H232" s="6"/>
      <x:c r="I232" s="21" t="str">
        <x:f>IF(OR(D232="",E232=""),"",IF(OR(NOT(ISNUMBER(D232)),NOT(ISNUMBER(E232)),E232&lt;D232),"",E232+1))</x:f>
      </x:c>
      <x:c r="J232" s="10" t="str">
        <x:f>IF(OR(C232="",D232="",E232=""),"",IF(OR(NOT(ISNUMBER(D232)),NOT(ISNUMBER(E232)),E232&lt;D232),"Verifique as datas",IF(COUNTIFS($C$2:$C$500,C232,$D$2:$D$500,"&lt;="&amp;E232,$E$2:$E$500,"&gt;="&amp;D232)&gt;1,"ATENÇÃO","OK")))</x:f>
      </x:c>
      <x:c r="L232" s="23" t="str">
        <x:f t="shared" si="5">IF(D232="","",YEAR(D232))</x:f>
      </x:c>
    </x:row>
    <x:row r="233">
      <x:c r="A233" s="19"/>
      <x:c r="B233" s="6" t="str">
        <x:f>IF(A233="","",IFERROR(VLOOKUP(A233,Colaboradores!$A$2:$C$300,2,FALSE),""))</x:f>
      </x:c>
      <x:c r="C233" s="6" t="str">
        <x:f>IF(A233="","",IFERROR(VLOOKUP(A233,Colaboradores!$A$2:$C$300,3,FALSE),""))</x:f>
      </x:c>
      <x:c r="D233" s="20"/>
      <x:c r="E233" s="20"/>
      <x:c r="F233" s="22" t="str">
        <x:f>IF(OR(D233="",E233=""),"",IF(OR(NOT(ISNUMBER(D233)),NOT(ISNUMBER(E233)),E233&lt;D233),"Verifique as datas",E233-D233+1))</x:f>
      </x:c>
      <x:c r="G233" s="6"/>
      <x:c r="H233" s="6"/>
      <x:c r="I233" s="21" t="str">
        <x:f>IF(OR(D233="",E233=""),"",IF(OR(NOT(ISNUMBER(D233)),NOT(ISNUMBER(E233)),E233&lt;D233),"",E233+1))</x:f>
      </x:c>
      <x:c r="J233" s="10" t="str">
        <x:f>IF(OR(C233="",D233="",E233=""),"",IF(OR(NOT(ISNUMBER(D233)),NOT(ISNUMBER(E233)),E233&lt;D233),"Verifique as datas",IF(COUNTIFS($C$2:$C$500,C233,$D$2:$D$500,"&lt;="&amp;E233,$E$2:$E$500,"&gt;="&amp;D233)&gt;1,"ATENÇÃO","OK")))</x:f>
      </x:c>
      <x:c r="L233" s="23" t="str">
        <x:f t="shared" si="5">IF(D233="","",YEAR(D233))</x:f>
      </x:c>
    </x:row>
    <x:row r="234">
      <x:c r="A234" s="19"/>
      <x:c r="B234" s="6" t="str">
        <x:f>IF(A234="","",IFERROR(VLOOKUP(A234,Colaboradores!$A$2:$C$300,2,FALSE),""))</x:f>
      </x:c>
      <x:c r="C234" s="6" t="str">
        <x:f>IF(A234="","",IFERROR(VLOOKUP(A234,Colaboradores!$A$2:$C$300,3,FALSE),""))</x:f>
      </x:c>
      <x:c r="D234" s="20"/>
      <x:c r="E234" s="20"/>
      <x:c r="F234" s="22" t="str">
        <x:f>IF(OR(D234="",E234=""),"",IF(OR(NOT(ISNUMBER(D234)),NOT(ISNUMBER(E234)),E234&lt;D234),"Verifique as datas",E234-D234+1))</x:f>
      </x:c>
      <x:c r="G234" s="6"/>
      <x:c r="H234" s="6"/>
      <x:c r="I234" s="21" t="str">
        <x:f>IF(OR(D234="",E234=""),"",IF(OR(NOT(ISNUMBER(D234)),NOT(ISNUMBER(E234)),E234&lt;D234),"",E234+1))</x:f>
      </x:c>
      <x:c r="J234" s="10" t="str">
        <x:f>IF(OR(C234="",D234="",E234=""),"",IF(OR(NOT(ISNUMBER(D234)),NOT(ISNUMBER(E234)),E234&lt;D234),"Verifique as datas",IF(COUNTIFS($C$2:$C$500,C234,$D$2:$D$500,"&lt;="&amp;E234,$E$2:$E$500,"&gt;="&amp;D234)&gt;1,"ATENÇÃO","OK")))</x:f>
      </x:c>
      <x:c r="L234" s="23" t="str">
        <x:f t="shared" si="5">IF(D234="","",YEAR(D234))</x:f>
      </x:c>
    </x:row>
    <x:row r="235">
      <x:c r="A235" s="19"/>
      <x:c r="B235" s="6" t="str">
        <x:f>IF(A235="","",IFERROR(VLOOKUP(A235,Colaboradores!$A$2:$C$300,2,FALSE),""))</x:f>
      </x:c>
      <x:c r="C235" s="6" t="str">
        <x:f>IF(A235="","",IFERROR(VLOOKUP(A235,Colaboradores!$A$2:$C$300,3,FALSE),""))</x:f>
      </x:c>
      <x:c r="D235" s="20"/>
      <x:c r="E235" s="20"/>
      <x:c r="F235" s="22" t="str">
        <x:f>IF(OR(D235="",E235=""),"",IF(OR(NOT(ISNUMBER(D235)),NOT(ISNUMBER(E235)),E235&lt;D235),"Verifique as datas",E235-D235+1))</x:f>
      </x:c>
      <x:c r="G235" s="6"/>
      <x:c r="H235" s="6"/>
      <x:c r="I235" s="21" t="str">
        <x:f>IF(OR(D235="",E235=""),"",IF(OR(NOT(ISNUMBER(D235)),NOT(ISNUMBER(E235)),E235&lt;D235),"",E235+1))</x:f>
      </x:c>
      <x:c r="J235" s="10" t="str">
        <x:f>IF(OR(C235="",D235="",E235=""),"",IF(OR(NOT(ISNUMBER(D235)),NOT(ISNUMBER(E235)),E235&lt;D235),"Verifique as datas",IF(COUNTIFS($C$2:$C$500,C235,$D$2:$D$500,"&lt;="&amp;E235,$E$2:$E$500,"&gt;="&amp;D235)&gt;1,"ATENÇÃO","OK")))</x:f>
      </x:c>
      <x:c r="L235" s="23" t="str">
        <x:f t="shared" si="5">IF(D235="","",YEAR(D235))</x:f>
      </x:c>
    </x:row>
    <x:row r="236">
      <x:c r="A236" s="19"/>
      <x:c r="B236" s="6" t="str">
        <x:f>IF(A236="","",IFERROR(VLOOKUP(A236,Colaboradores!$A$2:$C$300,2,FALSE),""))</x:f>
      </x:c>
      <x:c r="C236" s="6" t="str">
        <x:f>IF(A236="","",IFERROR(VLOOKUP(A236,Colaboradores!$A$2:$C$300,3,FALSE),""))</x:f>
      </x:c>
      <x:c r="D236" s="20"/>
      <x:c r="E236" s="20"/>
      <x:c r="F236" s="22" t="str">
        <x:f>IF(OR(D236="",E236=""),"",IF(OR(NOT(ISNUMBER(D236)),NOT(ISNUMBER(E236)),E236&lt;D236),"Verifique as datas",E236-D236+1))</x:f>
      </x:c>
      <x:c r="G236" s="6"/>
      <x:c r="H236" s="6"/>
      <x:c r="I236" s="21" t="str">
        <x:f>IF(OR(D236="",E236=""),"",IF(OR(NOT(ISNUMBER(D236)),NOT(ISNUMBER(E236)),E236&lt;D236),"",E236+1))</x:f>
      </x:c>
      <x:c r="J236" s="10" t="str">
        <x:f>IF(OR(C236="",D236="",E236=""),"",IF(OR(NOT(ISNUMBER(D236)),NOT(ISNUMBER(E236)),E236&lt;D236),"Verifique as datas",IF(COUNTIFS($C$2:$C$500,C236,$D$2:$D$500,"&lt;="&amp;E236,$E$2:$E$500,"&gt;="&amp;D236)&gt;1,"ATENÇÃO","OK")))</x:f>
      </x:c>
      <x:c r="L236" s="23" t="str">
        <x:f t="shared" si="5">IF(D236="","",YEAR(D236))</x:f>
      </x:c>
    </x:row>
    <x:row r="237">
      <x:c r="A237" s="19"/>
      <x:c r="B237" s="6" t="str">
        <x:f>IF(A237="","",IFERROR(VLOOKUP(A237,Colaboradores!$A$2:$C$300,2,FALSE),""))</x:f>
      </x:c>
      <x:c r="C237" s="6" t="str">
        <x:f>IF(A237="","",IFERROR(VLOOKUP(A237,Colaboradores!$A$2:$C$300,3,FALSE),""))</x:f>
      </x:c>
      <x:c r="D237" s="20"/>
      <x:c r="E237" s="20"/>
      <x:c r="F237" s="22" t="str">
        <x:f>IF(OR(D237="",E237=""),"",IF(OR(NOT(ISNUMBER(D237)),NOT(ISNUMBER(E237)),E237&lt;D237),"Verifique as datas",E237-D237+1))</x:f>
      </x:c>
      <x:c r="G237" s="6"/>
      <x:c r="H237" s="6"/>
      <x:c r="I237" s="21" t="str">
        <x:f>IF(OR(D237="",E237=""),"",IF(OR(NOT(ISNUMBER(D237)),NOT(ISNUMBER(E237)),E237&lt;D237),"",E237+1))</x:f>
      </x:c>
      <x:c r="J237" s="10" t="str">
        <x:f>IF(OR(C237="",D237="",E237=""),"",IF(OR(NOT(ISNUMBER(D237)),NOT(ISNUMBER(E237)),E237&lt;D237),"Verifique as datas",IF(COUNTIFS($C$2:$C$500,C237,$D$2:$D$500,"&lt;="&amp;E237,$E$2:$E$500,"&gt;="&amp;D237)&gt;1,"ATENÇÃO","OK")))</x:f>
      </x:c>
      <x:c r="L237" s="23" t="str">
        <x:f t="shared" si="5">IF(D237="","",YEAR(D237))</x:f>
      </x:c>
    </x:row>
    <x:row r="238">
      <x:c r="A238" s="19"/>
      <x:c r="B238" s="6" t="str">
        <x:f>IF(A238="","",IFERROR(VLOOKUP(A238,Colaboradores!$A$2:$C$300,2,FALSE),""))</x:f>
      </x:c>
      <x:c r="C238" s="6" t="str">
        <x:f>IF(A238="","",IFERROR(VLOOKUP(A238,Colaboradores!$A$2:$C$300,3,FALSE),""))</x:f>
      </x:c>
      <x:c r="D238" s="20"/>
      <x:c r="E238" s="20"/>
      <x:c r="F238" s="22" t="str">
        <x:f>IF(OR(D238="",E238=""),"",IF(OR(NOT(ISNUMBER(D238)),NOT(ISNUMBER(E238)),E238&lt;D238),"Verifique as datas",E238-D238+1))</x:f>
      </x:c>
      <x:c r="G238" s="6"/>
      <x:c r="H238" s="6"/>
      <x:c r="I238" s="21" t="str">
        <x:f>IF(OR(D238="",E238=""),"",IF(OR(NOT(ISNUMBER(D238)),NOT(ISNUMBER(E238)),E238&lt;D238),"",E238+1))</x:f>
      </x:c>
      <x:c r="J238" s="10" t="str">
        <x:f>IF(OR(C238="",D238="",E238=""),"",IF(OR(NOT(ISNUMBER(D238)),NOT(ISNUMBER(E238)),E238&lt;D238),"Verifique as datas",IF(COUNTIFS($C$2:$C$500,C238,$D$2:$D$500,"&lt;="&amp;E238,$E$2:$E$500,"&gt;="&amp;D238)&gt;1,"ATENÇÃO","OK")))</x:f>
      </x:c>
      <x:c r="L238" s="23" t="str">
        <x:f t="shared" si="5">IF(D238="","",YEAR(D238))</x:f>
      </x:c>
    </x:row>
    <x:row r="239">
      <x:c r="A239" s="19"/>
      <x:c r="B239" s="6" t="str">
        <x:f>IF(A239="","",IFERROR(VLOOKUP(A239,Colaboradores!$A$2:$C$300,2,FALSE),""))</x:f>
      </x:c>
      <x:c r="C239" s="6" t="str">
        <x:f>IF(A239="","",IFERROR(VLOOKUP(A239,Colaboradores!$A$2:$C$300,3,FALSE),""))</x:f>
      </x:c>
      <x:c r="D239" s="20"/>
      <x:c r="E239" s="20"/>
      <x:c r="F239" s="22" t="str">
        <x:f>IF(OR(D239="",E239=""),"",IF(OR(NOT(ISNUMBER(D239)),NOT(ISNUMBER(E239)),E239&lt;D239),"Verifique as datas",E239-D239+1))</x:f>
      </x:c>
      <x:c r="G239" s="6"/>
      <x:c r="H239" s="6"/>
      <x:c r="I239" s="21" t="str">
        <x:f>IF(OR(D239="",E239=""),"",IF(OR(NOT(ISNUMBER(D239)),NOT(ISNUMBER(E239)),E239&lt;D239),"",E239+1))</x:f>
      </x:c>
      <x:c r="J239" s="10" t="str">
        <x:f>IF(OR(C239="",D239="",E239=""),"",IF(OR(NOT(ISNUMBER(D239)),NOT(ISNUMBER(E239)),E239&lt;D239),"Verifique as datas",IF(COUNTIFS($C$2:$C$500,C239,$D$2:$D$500,"&lt;="&amp;E239,$E$2:$E$500,"&gt;="&amp;D239)&gt;1,"ATENÇÃO","OK")))</x:f>
      </x:c>
      <x:c r="L239" s="23" t="str">
        <x:f t="shared" si="5">IF(D239="","",YEAR(D239))</x:f>
      </x:c>
    </x:row>
    <x:row r="240">
      <x:c r="A240" s="19"/>
      <x:c r="B240" s="6" t="str">
        <x:f>IF(A240="","",IFERROR(VLOOKUP(A240,Colaboradores!$A$2:$C$300,2,FALSE),""))</x:f>
      </x:c>
      <x:c r="C240" s="6" t="str">
        <x:f>IF(A240="","",IFERROR(VLOOKUP(A240,Colaboradores!$A$2:$C$300,3,FALSE),""))</x:f>
      </x:c>
      <x:c r="D240" s="20"/>
      <x:c r="E240" s="20"/>
      <x:c r="F240" s="22" t="str">
        <x:f>IF(OR(D240="",E240=""),"",IF(OR(NOT(ISNUMBER(D240)),NOT(ISNUMBER(E240)),E240&lt;D240),"Verifique as datas",E240-D240+1))</x:f>
      </x:c>
      <x:c r="G240" s="6"/>
      <x:c r="H240" s="6"/>
      <x:c r="I240" s="21" t="str">
        <x:f>IF(OR(D240="",E240=""),"",IF(OR(NOT(ISNUMBER(D240)),NOT(ISNUMBER(E240)),E240&lt;D240),"",E240+1))</x:f>
      </x:c>
      <x:c r="J240" s="10" t="str">
        <x:f>IF(OR(C240="",D240="",E240=""),"",IF(OR(NOT(ISNUMBER(D240)),NOT(ISNUMBER(E240)),E240&lt;D240),"Verifique as datas",IF(COUNTIFS($C$2:$C$500,C240,$D$2:$D$500,"&lt;="&amp;E240,$E$2:$E$500,"&gt;="&amp;D240)&gt;1,"ATENÇÃO","OK")))</x:f>
      </x:c>
      <x:c r="L240" s="23" t="str">
        <x:f t="shared" si="5">IF(D240="","",YEAR(D240))</x:f>
      </x:c>
    </x:row>
    <x:row r="241">
      <x:c r="A241" s="19"/>
      <x:c r="B241" s="6" t="str">
        <x:f>IF(A241="","",IFERROR(VLOOKUP(A241,Colaboradores!$A$2:$C$300,2,FALSE),""))</x:f>
      </x:c>
      <x:c r="C241" s="6" t="str">
        <x:f>IF(A241="","",IFERROR(VLOOKUP(A241,Colaboradores!$A$2:$C$300,3,FALSE),""))</x:f>
      </x:c>
      <x:c r="D241" s="20"/>
      <x:c r="E241" s="20"/>
      <x:c r="F241" s="22" t="str">
        <x:f>IF(OR(D241="",E241=""),"",IF(OR(NOT(ISNUMBER(D241)),NOT(ISNUMBER(E241)),E241&lt;D241),"Verifique as datas",E241-D241+1))</x:f>
      </x:c>
      <x:c r="G241" s="6"/>
      <x:c r="H241" s="6"/>
      <x:c r="I241" s="21" t="str">
        <x:f>IF(OR(D241="",E241=""),"",IF(OR(NOT(ISNUMBER(D241)),NOT(ISNUMBER(E241)),E241&lt;D241),"",E241+1))</x:f>
      </x:c>
      <x:c r="J241" s="10" t="str">
        <x:f>IF(OR(C241="",D241="",E241=""),"",IF(OR(NOT(ISNUMBER(D241)),NOT(ISNUMBER(E241)),E241&lt;D241),"Verifique as datas",IF(COUNTIFS($C$2:$C$500,C241,$D$2:$D$500,"&lt;="&amp;E241,$E$2:$E$500,"&gt;="&amp;D241)&gt;1,"ATENÇÃO","OK")))</x:f>
      </x:c>
      <x:c r="L241" s="23" t="str">
        <x:f t="shared" si="5">IF(D241="","",YEAR(D241))</x:f>
      </x:c>
    </x:row>
    <x:row r="242">
      <x:c r="A242" s="19"/>
      <x:c r="B242" s="6" t="str">
        <x:f>IF(A242="","",IFERROR(VLOOKUP(A242,Colaboradores!$A$2:$C$300,2,FALSE),""))</x:f>
      </x:c>
      <x:c r="C242" s="6" t="str">
        <x:f>IF(A242="","",IFERROR(VLOOKUP(A242,Colaboradores!$A$2:$C$300,3,FALSE),""))</x:f>
      </x:c>
      <x:c r="D242" s="20"/>
      <x:c r="E242" s="20"/>
      <x:c r="F242" s="22" t="str">
        <x:f>IF(OR(D242="",E242=""),"",IF(OR(NOT(ISNUMBER(D242)),NOT(ISNUMBER(E242)),E242&lt;D242),"Verifique as datas",E242-D242+1))</x:f>
      </x:c>
      <x:c r="G242" s="6"/>
      <x:c r="H242" s="6"/>
      <x:c r="I242" s="21" t="str">
        <x:f>IF(OR(D242="",E242=""),"",IF(OR(NOT(ISNUMBER(D242)),NOT(ISNUMBER(E242)),E242&lt;D242),"",E242+1))</x:f>
      </x:c>
      <x:c r="J242" s="10" t="str">
        <x:f>IF(OR(C242="",D242="",E242=""),"",IF(OR(NOT(ISNUMBER(D242)),NOT(ISNUMBER(E242)),E242&lt;D242),"Verifique as datas",IF(COUNTIFS($C$2:$C$500,C242,$D$2:$D$500,"&lt;="&amp;E242,$E$2:$E$500,"&gt;="&amp;D242)&gt;1,"ATENÇÃO","OK")))</x:f>
      </x:c>
      <x:c r="L242" s="23" t="str">
        <x:f t="shared" si="5">IF(D242="","",YEAR(D242))</x:f>
      </x:c>
    </x:row>
    <x:row r="243">
      <x:c r="A243" s="19"/>
      <x:c r="B243" s="6" t="str">
        <x:f>IF(A243="","",IFERROR(VLOOKUP(A243,Colaboradores!$A$2:$C$300,2,FALSE),""))</x:f>
      </x:c>
      <x:c r="C243" s="6" t="str">
        <x:f>IF(A243="","",IFERROR(VLOOKUP(A243,Colaboradores!$A$2:$C$300,3,FALSE),""))</x:f>
      </x:c>
      <x:c r="D243" s="20"/>
      <x:c r="E243" s="20"/>
      <x:c r="F243" s="22" t="str">
        <x:f>IF(OR(D243="",E243=""),"",IF(OR(NOT(ISNUMBER(D243)),NOT(ISNUMBER(E243)),E243&lt;D243),"Verifique as datas",E243-D243+1))</x:f>
      </x:c>
      <x:c r="G243" s="6"/>
      <x:c r="H243" s="6"/>
      <x:c r="I243" s="21" t="str">
        <x:f>IF(OR(D243="",E243=""),"",IF(OR(NOT(ISNUMBER(D243)),NOT(ISNUMBER(E243)),E243&lt;D243),"",E243+1))</x:f>
      </x:c>
      <x:c r="J243" s="10" t="str">
        <x:f>IF(OR(C243="",D243="",E243=""),"",IF(OR(NOT(ISNUMBER(D243)),NOT(ISNUMBER(E243)),E243&lt;D243),"Verifique as datas",IF(COUNTIFS($C$2:$C$500,C243,$D$2:$D$500,"&lt;="&amp;E243,$E$2:$E$500,"&gt;="&amp;D243)&gt;1,"ATENÇÃO","OK")))</x:f>
      </x:c>
      <x:c r="L243" s="23" t="str">
        <x:f t="shared" si="5">IF(D243="","",YEAR(D243))</x:f>
      </x:c>
    </x:row>
    <x:row r="244">
      <x:c r="A244" s="19"/>
      <x:c r="B244" s="6" t="str">
        <x:f>IF(A244="","",IFERROR(VLOOKUP(A244,Colaboradores!$A$2:$C$300,2,FALSE),""))</x:f>
      </x:c>
      <x:c r="C244" s="6" t="str">
        <x:f>IF(A244="","",IFERROR(VLOOKUP(A244,Colaboradores!$A$2:$C$300,3,FALSE),""))</x:f>
      </x:c>
      <x:c r="D244" s="20"/>
      <x:c r="E244" s="20"/>
      <x:c r="F244" s="22" t="str">
        <x:f>IF(OR(D244="",E244=""),"",IF(OR(NOT(ISNUMBER(D244)),NOT(ISNUMBER(E244)),E244&lt;D244),"Verifique as datas",E244-D244+1))</x:f>
      </x:c>
      <x:c r="G244" s="6"/>
      <x:c r="H244" s="6"/>
      <x:c r="I244" s="21" t="str">
        <x:f>IF(OR(D244="",E244=""),"",IF(OR(NOT(ISNUMBER(D244)),NOT(ISNUMBER(E244)),E244&lt;D244),"",E244+1))</x:f>
      </x:c>
      <x:c r="J244" s="10" t="str">
        <x:f>IF(OR(C244="",D244="",E244=""),"",IF(OR(NOT(ISNUMBER(D244)),NOT(ISNUMBER(E244)),E244&lt;D244),"Verifique as datas",IF(COUNTIFS($C$2:$C$500,C244,$D$2:$D$500,"&lt;="&amp;E244,$E$2:$E$500,"&gt;="&amp;D244)&gt;1,"ATENÇÃO","OK")))</x:f>
      </x:c>
      <x:c r="L244" s="23" t="str">
        <x:f t="shared" si="5">IF(D244="","",YEAR(D244))</x:f>
      </x:c>
    </x:row>
    <x:row r="245">
      <x:c r="A245" s="19"/>
      <x:c r="B245" s="6" t="str">
        <x:f>IF(A245="","",IFERROR(VLOOKUP(A245,Colaboradores!$A$2:$C$300,2,FALSE),""))</x:f>
      </x:c>
      <x:c r="C245" s="6" t="str">
        <x:f>IF(A245="","",IFERROR(VLOOKUP(A245,Colaboradores!$A$2:$C$300,3,FALSE),""))</x:f>
      </x:c>
      <x:c r="D245" s="20"/>
      <x:c r="E245" s="20"/>
      <x:c r="F245" s="22" t="str">
        <x:f>IF(OR(D245="",E245=""),"",IF(OR(NOT(ISNUMBER(D245)),NOT(ISNUMBER(E245)),E245&lt;D245),"Verifique as datas",E245-D245+1))</x:f>
      </x:c>
      <x:c r="G245" s="6"/>
      <x:c r="H245" s="6"/>
      <x:c r="I245" s="21" t="str">
        <x:f>IF(OR(D245="",E245=""),"",IF(OR(NOT(ISNUMBER(D245)),NOT(ISNUMBER(E245)),E245&lt;D245),"",E245+1))</x:f>
      </x:c>
      <x:c r="J245" s="10" t="str">
        <x:f>IF(OR(C245="",D245="",E245=""),"",IF(OR(NOT(ISNUMBER(D245)),NOT(ISNUMBER(E245)),E245&lt;D245),"Verifique as datas",IF(COUNTIFS($C$2:$C$500,C245,$D$2:$D$500,"&lt;="&amp;E245,$E$2:$E$500,"&gt;="&amp;D245)&gt;1,"ATENÇÃO","OK")))</x:f>
      </x:c>
      <x:c r="L245" s="23" t="str">
        <x:f t="shared" si="5">IF(D245="","",YEAR(D245))</x:f>
      </x:c>
    </x:row>
    <x:row r="246">
      <x:c r="A246" s="19"/>
      <x:c r="B246" s="6" t="str">
        <x:f>IF(A246="","",IFERROR(VLOOKUP(A246,Colaboradores!$A$2:$C$300,2,FALSE),""))</x:f>
      </x:c>
      <x:c r="C246" s="6" t="str">
        <x:f>IF(A246="","",IFERROR(VLOOKUP(A246,Colaboradores!$A$2:$C$300,3,FALSE),""))</x:f>
      </x:c>
      <x:c r="D246" s="20"/>
      <x:c r="E246" s="20"/>
      <x:c r="F246" s="22" t="str">
        <x:f>IF(OR(D246="",E246=""),"",IF(OR(NOT(ISNUMBER(D246)),NOT(ISNUMBER(E246)),E246&lt;D246),"Verifique as datas",E246-D246+1))</x:f>
      </x:c>
      <x:c r="G246" s="6"/>
      <x:c r="H246" s="6"/>
      <x:c r="I246" s="21" t="str">
        <x:f>IF(OR(D246="",E246=""),"",IF(OR(NOT(ISNUMBER(D246)),NOT(ISNUMBER(E246)),E246&lt;D246),"",E246+1))</x:f>
      </x:c>
      <x:c r="J246" s="10" t="str">
        <x:f>IF(OR(C246="",D246="",E246=""),"",IF(OR(NOT(ISNUMBER(D246)),NOT(ISNUMBER(E246)),E246&lt;D246),"Verifique as datas",IF(COUNTIFS($C$2:$C$500,C246,$D$2:$D$500,"&lt;="&amp;E246,$E$2:$E$500,"&gt;="&amp;D246)&gt;1,"ATENÇÃO","OK")))</x:f>
      </x:c>
      <x:c r="L246" s="23" t="str">
        <x:f t="shared" si="5">IF(D246="","",YEAR(D246))</x:f>
      </x:c>
    </x:row>
    <x:row r="247">
      <x:c r="A247" s="19"/>
      <x:c r="B247" s="6" t="str">
        <x:f>IF(A247="","",IFERROR(VLOOKUP(A247,Colaboradores!$A$2:$C$300,2,FALSE),""))</x:f>
      </x:c>
      <x:c r="C247" s="6" t="str">
        <x:f>IF(A247="","",IFERROR(VLOOKUP(A247,Colaboradores!$A$2:$C$300,3,FALSE),""))</x:f>
      </x:c>
      <x:c r="D247" s="20"/>
      <x:c r="E247" s="20"/>
      <x:c r="F247" s="22" t="str">
        <x:f>IF(OR(D247="",E247=""),"",IF(OR(NOT(ISNUMBER(D247)),NOT(ISNUMBER(E247)),E247&lt;D247),"Verifique as datas",E247-D247+1))</x:f>
      </x:c>
      <x:c r="G247" s="6"/>
      <x:c r="H247" s="6"/>
      <x:c r="I247" s="21" t="str">
        <x:f>IF(OR(D247="",E247=""),"",IF(OR(NOT(ISNUMBER(D247)),NOT(ISNUMBER(E247)),E247&lt;D247),"",E247+1))</x:f>
      </x:c>
      <x:c r="J247" s="10" t="str">
        <x:f>IF(OR(C247="",D247="",E247=""),"",IF(OR(NOT(ISNUMBER(D247)),NOT(ISNUMBER(E247)),E247&lt;D247),"Verifique as datas",IF(COUNTIFS($C$2:$C$500,C247,$D$2:$D$500,"&lt;="&amp;E247,$E$2:$E$500,"&gt;="&amp;D247)&gt;1,"ATENÇÃO","OK")))</x:f>
      </x:c>
      <x:c r="L247" s="23" t="str">
        <x:f t="shared" si="5">IF(D247="","",YEAR(D247))</x:f>
      </x:c>
    </x:row>
    <x:row r="248">
      <x:c r="A248" s="19"/>
      <x:c r="B248" s="6" t="str">
        <x:f>IF(A248="","",IFERROR(VLOOKUP(A248,Colaboradores!$A$2:$C$300,2,FALSE),""))</x:f>
      </x:c>
      <x:c r="C248" s="6" t="str">
        <x:f>IF(A248="","",IFERROR(VLOOKUP(A248,Colaboradores!$A$2:$C$300,3,FALSE),""))</x:f>
      </x:c>
      <x:c r="D248" s="20"/>
      <x:c r="E248" s="20"/>
      <x:c r="F248" s="22" t="str">
        <x:f>IF(OR(D248="",E248=""),"",IF(OR(NOT(ISNUMBER(D248)),NOT(ISNUMBER(E248)),E248&lt;D248),"Verifique as datas",E248-D248+1))</x:f>
      </x:c>
      <x:c r="G248" s="6"/>
      <x:c r="H248" s="6"/>
      <x:c r="I248" s="21" t="str">
        <x:f>IF(OR(D248="",E248=""),"",IF(OR(NOT(ISNUMBER(D248)),NOT(ISNUMBER(E248)),E248&lt;D248),"",E248+1))</x:f>
      </x:c>
      <x:c r="J248" s="10" t="str">
        <x:f>IF(OR(C248="",D248="",E248=""),"",IF(OR(NOT(ISNUMBER(D248)),NOT(ISNUMBER(E248)),E248&lt;D248),"Verifique as datas",IF(COUNTIFS($C$2:$C$500,C248,$D$2:$D$500,"&lt;="&amp;E248,$E$2:$E$500,"&gt;="&amp;D248)&gt;1,"ATENÇÃO","OK")))</x:f>
      </x:c>
      <x:c r="L248" s="23" t="str">
        <x:f t="shared" si="5">IF(D248="","",YEAR(D248))</x:f>
      </x:c>
    </x:row>
    <x:row r="249">
      <x:c r="A249" s="19"/>
      <x:c r="B249" s="6" t="str">
        <x:f>IF(A249="","",IFERROR(VLOOKUP(A249,Colaboradores!$A$2:$C$300,2,FALSE),""))</x:f>
      </x:c>
      <x:c r="C249" s="6" t="str">
        <x:f>IF(A249="","",IFERROR(VLOOKUP(A249,Colaboradores!$A$2:$C$300,3,FALSE),""))</x:f>
      </x:c>
      <x:c r="D249" s="20"/>
      <x:c r="E249" s="20"/>
      <x:c r="F249" s="22" t="str">
        <x:f>IF(OR(D249="",E249=""),"",IF(OR(NOT(ISNUMBER(D249)),NOT(ISNUMBER(E249)),E249&lt;D249),"Verifique as datas",E249-D249+1))</x:f>
      </x:c>
      <x:c r="G249" s="6"/>
      <x:c r="H249" s="6"/>
      <x:c r="I249" s="21" t="str">
        <x:f>IF(OR(D249="",E249=""),"",IF(OR(NOT(ISNUMBER(D249)),NOT(ISNUMBER(E249)),E249&lt;D249),"",E249+1))</x:f>
      </x:c>
      <x:c r="J249" s="10" t="str">
        <x:f>IF(OR(C249="",D249="",E249=""),"",IF(OR(NOT(ISNUMBER(D249)),NOT(ISNUMBER(E249)),E249&lt;D249),"Verifique as datas",IF(COUNTIFS($C$2:$C$500,C249,$D$2:$D$500,"&lt;="&amp;E249,$E$2:$E$500,"&gt;="&amp;D249)&gt;1,"ATENÇÃO","OK")))</x:f>
      </x:c>
      <x:c r="L249" s="23" t="str">
        <x:f t="shared" si="5">IF(D249="","",YEAR(D249))</x:f>
      </x:c>
    </x:row>
    <x:row r="250">
      <x:c r="A250" s="19"/>
      <x:c r="B250" s="6" t="str">
        <x:f>IF(A250="","",IFERROR(VLOOKUP(A250,Colaboradores!$A$2:$C$300,2,FALSE),""))</x:f>
      </x:c>
      <x:c r="C250" s="6" t="str">
        <x:f>IF(A250="","",IFERROR(VLOOKUP(A250,Colaboradores!$A$2:$C$300,3,FALSE),""))</x:f>
      </x:c>
      <x:c r="D250" s="20"/>
      <x:c r="E250" s="20"/>
      <x:c r="F250" s="22" t="str">
        <x:f>IF(OR(D250="",E250=""),"",IF(OR(NOT(ISNUMBER(D250)),NOT(ISNUMBER(E250)),E250&lt;D250),"Verifique as datas",E250-D250+1))</x:f>
      </x:c>
      <x:c r="G250" s="6"/>
      <x:c r="H250" s="6"/>
      <x:c r="I250" s="21" t="str">
        <x:f>IF(OR(D250="",E250=""),"",IF(OR(NOT(ISNUMBER(D250)),NOT(ISNUMBER(E250)),E250&lt;D250),"",E250+1))</x:f>
      </x:c>
      <x:c r="J250" s="10" t="str">
        <x:f>IF(OR(C250="",D250="",E250=""),"",IF(OR(NOT(ISNUMBER(D250)),NOT(ISNUMBER(E250)),E250&lt;D250),"Verifique as datas",IF(COUNTIFS($C$2:$C$500,C250,$D$2:$D$500,"&lt;="&amp;E250,$E$2:$E$500,"&gt;="&amp;D250)&gt;1,"ATENÇÃO","OK")))</x:f>
      </x:c>
      <x:c r="L250" s="23" t="str">
        <x:f t="shared" si="5">IF(D250="","",YEAR(D250))</x:f>
      </x:c>
    </x:row>
    <x:row r="251">
      <x:c r="A251" s="19"/>
      <x:c r="B251" s="6" t="str">
        <x:f>IF(A251="","",IFERROR(VLOOKUP(A251,Colaboradores!$A$2:$C$300,2,FALSE),""))</x:f>
      </x:c>
      <x:c r="C251" s="6" t="str">
        <x:f>IF(A251="","",IFERROR(VLOOKUP(A251,Colaboradores!$A$2:$C$300,3,FALSE),""))</x:f>
      </x:c>
      <x:c r="D251" s="20"/>
      <x:c r="E251" s="20"/>
      <x:c r="F251" s="22" t="str">
        <x:f>IF(OR(D251="",E251=""),"",IF(OR(NOT(ISNUMBER(D251)),NOT(ISNUMBER(E251)),E251&lt;D251),"Verifique as datas",E251-D251+1))</x:f>
      </x:c>
      <x:c r="G251" s="6"/>
      <x:c r="H251" s="6"/>
      <x:c r="I251" s="21" t="str">
        <x:f>IF(OR(D251="",E251=""),"",IF(OR(NOT(ISNUMBER(D251)),NOT(ISNUMBER(E251)),E251&lt;D251),"",E251+1))</x:f>
      </x:c>
      <x:c r="J251" s="10" t="str">
        <x:f>IF(OR(C251="",D251="",E251=""),"",IF(OR(NOT(ISNUMBER(D251)),NOT(ISNUMBER(E251)),E251&lt;D251),"Verifique as datas",IF(COUNTIFS($C$2:$C$500,C251,$D$2:$D$500,"&lt;="&amp;E251,$E$2:$E$500,"&gt;="&amp;D251)&gt;1,"ATENÇÃO","OK")))</x:f>
      </x:c>
      <x:c r="L251" s="23" t="str">
        <x:f t="shared" si="5">IF(D251="","",YEAR(D251))</x:f>
      </x:c>
    </x:row>
    <x:row r="252">
      <x:c r="A252" s="19"/>
      <x:c r="B252" s="6" t="str">
        <x:f>IF(A252="","",IFERROR(VLOOKUP(A252,Colaboradores!$A$2:$C$300,2,FALSE),""))</x:f>
      </x:c>
      <x:c r="C252" s="6" t="str">
        <x:f>IF(A252="","",IFERROR(VLOOKUP(A252,Colaboradores!$A$2:$C$300,3,FALSE),""))</x:f>
      </x:c>
      <x:c r="D252" s="20"/>
      <x:c r="E252" s="20"/>
      <x:c r="F252" s="22" t="str">
        <x:f>IF(OR(D252="",E252=""),"",IF(OR(NOT(ISNUMBER(D252)),NOT(ISNUMBER(E252)),E252&lt;D252),"Verifique as datas",E252-D252+1))</x:f>
      </x:c>
      <x:c r="G252" s="6"/>
      <x:c r="H252" s="6"/>
      <x:c r="I252" s="21" t="str">
        <x:f>IF(OR(D252="",E252=""),"",IF(OR(NOT(ISNUMBER(D252)),NOT(ISNUMBER(E252)),E252&lt;D252),"",E252+1))</x:f>
      </x:c>
      <x:c r="J252" s="10" t="str">
        <x:f>IF(OR(C252="",D252="",E252=""),"",IF(OR(NOT(ISNUMBER(D252)),NOT(ISNUMBER(E252)),E252&lt;D252),"Verifique as datas",IF(COUNTIFS($C$2:$C$500,C252,$D$2:$D$500,"&lt;="&amp;E252,$E$2:$E$500,"&gt;="&amp;D252)&gt;1,"ATENÇÃO","OK")))</x:f>
      </x:c>
      <x:c r="L252" s="23" t="str">
        <x:f t="shared" si="5">IF(D252="","",YEAR(D252))</x:f>
      </x:c>
    </x:row>
    <x:row r="253">
      <x:c r="A253" s="19"/>
      <x:c r="B253" s="6" t="str">
        <x:f>IF(A253="","",IFERROR(VLOOKUP(A253,Colaboradores!$A$2:$C$300,2,FALSE),""))</x:f>
      </x:c>
      <x:c r="C253" s="6" t="str">
        <x:f>IF(A253="","",IFERROR(VLOOKUP(A253,Colaboradores!$A$2:$C$300,3,FALSE),""))</x:f>
      </x:c>
      <x:c r="D253" s="20"/>
      <x:c r="E253" s="20"/>
      <x:c r="F253" s="22" t="str">
        <x:f>IF(OR(D253="",E253=""),"",IF(OR(NOT(ISNUMBER(D253)),NOT(ISNUMBER(E253)),E253&lt;D253),"Verifique as datas",E253-D253+1))</x:f>
      </x:c>
      <x:c r="G253" s="6"/>
      <x:c r="H253" s="6"/>
      <x:c r="I253" s="21" t="str">
        <x:f>IF(OR(D253="",E253=""),"",IF(OR(NOT(ISNUMBER(D253)),NOT(ISNUMBER(E253)),E253&lt;D253),"",E253+1))</x:f>
      </x:c>
      <x:c r="J253" s="10" t="str">
        <x:f>IF(OR(C253="",D253="",E253=""),"",IF(OR(NOT(ISNUMBER(D253)),NOT(ISNUMBER(E253)),E253&lt;D253),"Verifique as datas",IF(COUNTIFS($C$2:$C$500,C253,$D$2:$D$500,"&lt;="&amp;E253,$E$2:$E$500,"&gt;="&amp;D253)&gt;1,"ATENÇÃO","OK")))</x:f>
      </x:c>
      <x:c r="L253" s="23" t="str">
        <x:f t="shared" si="5">IF(D253="","",YEAR(D253))</x:f>
      </x:c>
    </x:row>
    <x:row r="254">
      <x:c r="A254" s="19"/>
      <x:c r="B254" s="6" t="str">
        <x:f>IF(A254="","",IFERROR(VLOOKUP(A254,Colaboradores!$A$2:$C$300,2,FALSE),""))</x:f>
      </x:c>
      <x:c r="C254" s="6" t="str">
        <x:f>IF(A254="","",IFERROR(VLOOKUP(A254,Colaboradores!$A$2:$C$300,3,FALSE),""))</x:f>
      </x:c>
      <x:c r="D254" s="20"/>
      <x:c r="E254" s="20"/>
      <x:c r="F254" s="22" t="str">
        <x:f>IF(OR(D254="",E254=""),"",IF(OR(NOT(ISNUMBER(D254)),NOT(ISNUMBER(E254)),E254&lt;D254),"Verifique as datas",E254-D254+1))</x:f>
      </x:c>
      <x:c r="G254" s="6"/>
      <x:c r="H254" s="6"/>
      <x:c r="I254" s="21" t="str">
        <x:f>IF(OR(D254="",E254=""),"",IF(OR(NOT(ISNUMBER(D254)),NOT(ISNUMBER(E254)),E254&lt;D254),"",E254+1))</x:f>
      </x:c>
      <x:c r="J254" s="10" t="str">
        <x:f>IF(OR(C254="",D254="",E254=""),"",IF(OR(NOT(ISNUMBER(D254)),NOT(ISNUMBER(E254)),E254&lt;D254),"Verifique as datas",IF(COUNTIFS($C$2:$C$500,C254,$D$2:$D$500,"&lt;="&amp;E254,$E$2:$E$500,"&gt;="&amp;D254)&gt;1,"ATENÇÃO","OK")))</x:f>
      </x:c>
      <x:c r="L254" s="23" t="str">
        <x:f t="shared" si="5">IF(D254="","",YEAR(D254))</x:f>
      </x:c>
    </x:row>
    <x:row r="255">
      <x:c r="A255" s="19"/>
      <x:c r="B255" s="6" t="str">
        <x:f>IF(A255="","",IFERROR(VLOOKUP(A255,Colaboradores!$A$2:$C$300,2,FALSE),""))</x:f>
      </x:c>
      <x:c r="C255" s="6" t="str">
        <x:f>IF(A255="","",IFERROR(VLOOKUP(A255,Colaboradores!$A$2:$C$300,3,FALSE),""))</x:f>
      </x:c>
      <x:c r="D255" s="20"/>
      <x:c r="E255" s="20"/>
      <x:c r="F255" s="22" t="str">
        <x:f>IF(OR(D255="",E255=""),"",IF(OR(NOT(ISNUMBER(D255)),NOT(ISNUMBER(E255)),E255&lt;D255),"Verifique as datas",E255-D255+1))</x:f>
      </x:c>
      <x:c r="G255" s="6"/>
      <x:c r="H255" s="6"/>
      <x:c r="I255" s="21" t="str">
        <x:f>IF(OR(D255="",E255=""),"",IF(OR(NOT(ISNUMBER(D255)),NOT(ISNUMBER(E255)),E255&lt;D255),"",E255+1))</x:f>
      </x:c>
      <x:c r="J255" s="10" t="str">
        <x:f>IF(OR(C255="",D255="",E255=""),"",IF(OR(NOT(ISNUMBER(D255)),NOT(ISNUMBER(E255)),E255&lt;D255),"Verifique as datas",IF(COUNTIFS($C$2:$C$500,C255,$D$2:$D$500,"&lt;="&amp;E255,$E$2:$E$500,"&gt;="&amp;D255)&gt;1,"ATENÇÃO","OK")))</x:f>
      </x:c>
      <x:c r="L255" s="23" t="str">
        <x:f t="shared" si="5">IF(D255="","",YEAR(D255))</x:f>
      </x:c>
    </x:row>
    <x:row r="256">
      <x:c r="A256" s="19"/>
      <x:c r="B256" s="6" t="str">
        <x:f>IF(A256="","",IFERROR(VLOOKUP(A256,Colaboradores!$A$2:$C$300,2,FALSE),""))</x:f>
      </x:c>
      <x:c r="C256" s="6" t="str">
        <x:f>IF(A256="","",IFERROR(VLOOKUP(A256,Colaboradores!$A$2:$C$300,3,FALSE),""))</x:f>
      </x:c>
      <x:c r="D256" s="20"/>
      <x:c r="E256" s="20"/>
      <x:c r="F256" s="22" t="str">
        <x:f>IF(OR(D256="",E256=""),"",IF(OR(NOT(ISNUMBER(D256)),NOT(ISNUMBER(E256)),E256&lt;D256),"Verifique as datas",E256-D256+1))</x:f>
      </x:c>
      <x:c r="G256" s="6"/>
      <x:c r="H256" s="6"/>
      <x:c r="I256" s="21" t="str">
        <x:f>IF(OR(D256="",E256=""),"",IF(OR(NOT(ISNUMBER(D256)),NOT(ISNUMBER(E256)),E256&lt;D256),"",E256+1))</x:f>
      </x:c>
      <x:c r="J256" s="10" t="str">
        <x:f>IF(OR(C256="",D256="",E256=""),"",IF(OR(NOT(ISNUMBER(D256)),NOT(ISNUMBER(E256)),E256&lt;D256),"Verifique as datas",IF(COUNTIFS($C$2:$C$500,C256,$D$2:$D$500,"&lt;="&amp;E256,$E$2:$E$500,"&gt;="&amp;D256)&gt;1,"ATENÇÃO","OK")))</x:f>
      </x:c>
      <x:c r="L256" s="23" t="str">
        <x:f t="shared" si="5">IF(D256="","",YEAR(D256))</x:f>
      </x:c>
    </x:row>
    <x:row r="257">
      <x:c r="A257" s="19"/>
      <x:c r="B257" s="6" t="str">
        <x:f>IF(A257="","",IFERROR(VLOOKUP(A257,Colaboradores!$A$2:$C$300,2,FALSE),""))</x:f>
      </x:c>
      <x:c r="C257" s="6" t="str">
        <x:f>IF(A257="","",IFERROR(VLOOKUP(A257,Colaboradores!$A$2:$C$300,3,FALSE),""))</x:f>
      </x:c>
      <x:c r="D257" s="20"/>
      <x:c r="E257" s="20"/>
      <x:c r="F257" s="22" t="str">
        <x:f>IF(OR(D257="",E257=""),"",IF(OR(NOT(ISNUMBER(D257)),NOT(ISNUMBER(E257)),E257&lt;D257),"Verifique as datas",E257-D257+1))</x:f>
      </x:c>
      <x:c r="G257" s="6"/>
      <x:c r="H257" s="6"/>
      <x:c r="I257" s="21" t="str">
        <x:f>IF(OR(D257="",E257=""),"",IF(OR(NOT(ISNUMBER(D257)),NOT(ISNUMBER(E257)),E257&lt;D257),"",E257+1))</x:f>
      </x:c>
      <x:c r="J257" s="10" t="str">
        <x:f>IF(OR(C257="",D257="",E257=""),"",IF(OR(NOT(ISNUMBER(D257)),NOT(ISNUMBER(E257)),E257&lt;D257),"Verifique as datas",IF(COUNTIFS($C$2:$C$500,C257,$D$2:$D$500,"&lt;="&amp;E257,$E$2:$E$500,"&gt;="&amp;D257)&gt;1,"ATENÇÃO","OK")))</x:f>
      </x:c>
      <x:c r="L257" s="23" t="str">
        <x:f t="shared" si="5">IF(D257="","",YEAR(D257))</x:f>
      </x:c>
    </x:row>
    <x:row r="258">
      <x:c r="A258" s="19"/>
      <x:c r="B258" s="6" t="str">
        <x:f>IF(A258="","",IFERROR(VLOOKUP(A258,Colaboradores!$A$2:$C$300,2,FALSE),""))</x:f>
      </x:c>
      <x:c r="C258" s="6" t="str">
        <x:f>IF(A258="","",IFERROR(VLOOKUP(A258,Colaboradores!$A$2:$C$300,3,FALSE),""))</x:f>
      </x:c>
      <x:c r="D258" s="20"/>
      <x:c r="E258" s="20"/>
      <x:c r="F258" s="22" t="str">
        <x:f>IF(OR(D258="",E258=""),"",IF(OR(NOT(ISNUMBER(D258)),NOT(ISNUMBER(E258)),E258&lt;D258),"Verifique as datas",E258-D258+1))</x:f>
      </x:c>
      <x:c r="G258" s="6"/>
      <x:c r="H258" s="6"/>
      <x:c r="I258" s="21" t="str">
        <x:f>IF(OR(D258="",E258=""),"",IF(OR(NOT(ISNUMBER(D258)),NOT(ISNUMBER(E258)),E258&lt;D258),"",E258+1))</x:f>
      </x:c>
      <x:c r="J258" s="10" t="str">
        <x:f>IF(OR(C258="",D258="",E258=""),"",IF(OR(NOT(ISNUMBER(D258)),NOT(ISNUMBER(E258)),E258&lt;D258),"Verifique as datas",IF(COUNTIFS($C$2:$C$500,C258,$D$2:$D$500,"&lt;="&amp;E258,$E$2:$E$500,"&gt;="&amp;D258)&gt;1,"ATENÇÃO","OK")))</x:f>
      </x:c>
      <x:c r="L258" s="23" t="str">
        <x:f t="shared" si="5">IF(D258="","",YEAR(D258))</x:f>
      </x:c>
    </x:row>
    <x:row r="259">
      <x:c r="A259" s="19"/>
      <x:c r="B259" s="6" t="str">
        <x:f>IF(A259="","",IFERROR(VLOOKUP(A259,Colaboradores!$A$2:$C$300,2,FALSE),""))</x:f>
      </x:c>
      <x:c r="C259" s="6" t="str">
        <x:f>IF(A259="","",IFERROR(VLOOKUP(A259,Colaboradores!$A$2:$C$300,3,FALSE),""))</x:f>
      </x:c>
      <x:c r="D259" s="20"/>
      <x:c r="E259" s="20"/>
      <x:c r="F259" s="22" t="str">
        <x:f>IF(OR(D259="",E259=""),"",IF(OR(NOT(ISNUMBER(D259)),NOT(ISNUMBER(E259)),E259&lt;D259),"Verifique as datas",E259-D259+1))</x:f>
      </x:c>
      <x:c r="G259" s="6"/>
      <x:c r="H259" s="6"/>
      <x:c r="I259" s="21" t="str">
        <x:f>IF(OR(D259="",E259=""),"",IF(OR(NOT(ISNUMBER(D259)),NOT(ISNUMBER(E259)),E259&lt;D259),"",E259+1))</x:f>
      </x:c>
      <x:c r="J259" s="10" t="str">
        <x:f>IF(OR(C259="",D259="",E259=""),"",IF(OR(NOT(ISNUMBER(D259)),NOT(ISNUMBER(E259)),E259&lt;D259),"Verifique as datas",IF(COUNTIFS($C$2:$C$500,C259,$D$2:$D$500,"&lt;="&amp;E259,$E$2:$E$500,"&gt;="&amp;D259)&gt;1,"ATENÇÃO","OK")))</x:f>
      </x:c>
      <x:c r="L259" s="23" t="str">
        <x:f t="shared" si="5">IF(D259="","",YEAR(D259))</x:f>
      </x:c>
    </x:row>
    <x:row r="260">
      <x:c r="A260" s="19"/>
      <x:c r="B260" s="6" t="str">
        <x:f>IF(A260="","",IFERROR(VLOOKUP(A260,Colaboradores!$A$2:$C$300,2,FALSE),""))</x:f>
      </x:c>
      <x:c r="C260" s="6" t="str">
        <x:f>IF(A260="","",IFERROR(VLOOKUP(A260,Colaboradores!$A$2:$C$300,3,FALSE),""))</x:f>
      </x:c>
      <x:c r="D260" s="20"/>
      <x:c r="E260" s="20"/>
      <x:c r="F260" s="22" t="str">
        <x:f>IF(OR(D260="",E260=""),"",IF(OR(NOT(ISNUMBER(D260)),NOT(ISNUMBER(E260)),E260&lt;D260),"Verifique as datas",E260-D260+1))</x:f>
      </x:c>
      <x:c r="G260" s="6"/>
      <x:c r="H260" s="6"/>
      <x:c r="I260" s="21" t="str">
        <x:f>IF(OR(D260="",E260=""),"",IF(OR(NOT(ISNUMBER(D260)),NOT(ISNUMBER(E260)),E260&lt;D260),"",E260+1))</x:f>
      </x:c>
      <x:c r="J260" s="10" t="str">
        <x:f>IF(OR(C260="",D260="",E260=""),"",IF(OR(NOT(ISNUMBER(D260)),NOT(ISNUMBER(E260)),E260&lt;D260),"Verifique as datas",IF(COUNTIFS($C$2:$C$500,C260,$D$2:$D$500,"&lt;="&amp;E260,$E$2:$E$500,"&gt;="&amp;D260)&gt;1,"ATENÇÃO","OK")))</x:f>
      </x:c>
      <x:c r="L260" s="23" t="str">
        <x:f t="shared" si="5">IF(D260="","",YEAR(D260))</x:f>
      </x:c>
    </x:row>
    <x:row r="261">
      <x:c r="A261" s="19"/>
      <x:c r="B261" s="6" t="str">
        <x:f>IF(A261="","",IFERROR(VLOOKUP(A261,Colaboradores!$A$2:$C$300,2,FALSE),""))</x:f>
      </x:c>
      <x:c r="C261" s="6" t="str">
        <x:f>IF(A261="","",IFERROR(VLOOKUP(A261,Colaboradores!$A$2:$C$300,3,FALSE),""))</x:f>
      </x:c>
      <x:c r="D261" s="20"/>
      <x:c r="E261" s="20"/>
      <x:c r="F261" s="22" t="str">
        <x:f>IF(OR(D261="",E261=""),"",IF(OR(NOT(ISNUMBER(D261)),NOT(ISNUMBER(E261)),E261&lt;D261),"Verifique as datas",E261-D261+1))</x:f>
      </x:c>
      <x:c r="G261" s="6"/>
      <x:c r="H261" s="6"/>
      <x:c r="I261" s="21" t="str">
        <x:f>IF(OR(D261="",E261=""),"",IF(OR(NOT(ISNUMBER(D261)),NOT(ISNUMBER(E261)),E261&lt;D261),"",E261+1))</x:f>
      </x:c>
      <x:c r="J261" s="10" t="str">
        <x:f>IF(OR(C261="",D261="",E261=""),"",IF(OR(NOT(ISNUMBER(D261)),NOT(ISNUMBER(E261)),E261&lt;D261),"Verifique as datas",IF(COUNTIFS($C$2:$C$500,C261,$D$2:$D$500,"&lt;="&amp;E261,$E$2:$E$500,"&gt;="&amp;D261)&gt;1,"ATENÇÃO","OK")))</x:f>
      </x:c>
      <x:c r="L261" s="23" t="str">
        <x:f t="shared" si="5">IF(D261="","",YEAR(D261))</x:f>
      </x:c>
    </x:row>
    <x:row r="262">
      <x:c r="A262" s="19"/>
      <x:c r="B262" s="6" t="str">
        <x:f>IF(A262="","",IFERROR(VLOOKUP(A262,Colaboradores!$A$2:$C$300,2,FALSE),""))</x:f>
      </x:c>
      <x:c r="C262" s="6" t="str">
        <x:f>IF(A262="","",IFERROR(VLOOKUP(A262,Colaboradores!$A$2:$C$300,3,FALSE),""))</x:f>
      </x:c>
      <x:c r="D262" s="20"/>
      <x:c r="E262" s="20"/>
      <x:c r="F262" s="22" t="str">
        <x:f>IF(OR(D262="",E262=""),"",IF(OR(NOT(ISNUMBER(D262)),NOT(ISNUMBER(E262)),E262&lt;D262),"Verifique as datas",E262-D262+1))</x:f>
      </x:c>
      <x:c r="G262" s="6"/>
      <x:c r="H262" s="6"/>
      <x:c r="I262" s="21" t="str">
        <x:f>IF(OR(D262="",E262=""),"",IF(OR(NOT(ISNUMBER(D262)),NOT(ISNUMBER(E262)),E262&lt;D262),"",E262+1))</x:f>
      </x:c>
      <x:c r="J262" s="10" t="str">
        <x:f>IF(OR(C262="",D262="",E262=""),"",IF(OR(NOT(ISNUMBER(D262)),NOT(ISNUMBER(E262)),E262&lt;D262),"Verifique as datas",IF(COUNTIFS($C$2:$C$500,C262,$D$2:$D$500,"&lt;="&amp;E262,$E$2:$E$500,"&gt;="&amp;D262)&gt;1,"ATENÇÃO","OK")))</x:f>
      </x:c>
      <x:c r="L262" s="23" t="str">
        <x:f t="shared" si="5">IF(D262="","",YEAR(D262))</x:f>
      </x:c>
    </x:row>
    <x:row r="263">
      <x:c r="A263" s="19"/>
      <x:c r="B263" s="6" t="str">
        <x:f>IF(A263="","",IFERROR(VLOOKUP(A263,Colaboradores!$A$2:$C$300,2,FALSE),""))</x:f>
      </x:c>
      <x:c r="C263" s="6" t="str">
        <x:f>IF(A263="","",IFERROR(VLOOKUP(A263,Colaboradores!$A$2:$C$300,3,FALSE),""))</x:f>
      </x:c>
      <x:c r="D263" s="20"/>
      <x:c r="E263" s="20"/>
      <x:c r="F263" s="22" t="str">
        <x:f>IF(OR(D263="",E263=""),"",IF(OR(NOT(ISNUMBER(D263)),NOT(ISNUMBER(E263)),E263&lt;D263),"Verifique as datas",E263-D263+1))</x:f>
      </x:c>
      <x:c r="G263" s="6"/>
      <x:c r="H263" s="6"/>
      <x:c r="I263" s="21" t="str">
        <x:f>IF(OR(D263="",E263=""),"",IF(OR(NOT(ISNUMBER(D263)),NOT(ISNUMBER(E263)),E263&lt;D263),"",E263+1))</x:f>
      </x:c>
      <x:c r="J263" s="10" t="str">
        <x:f>IF(OR(C263="",D263="",E263=""),"",IF(OR(NOT(ISNUMBER(D263)),NOT(ISNUMBER(E263)),E263&lt;D263),"Verifique as datas",IF(COUNTIFS($C$2:$C$500,C263,$D$2:$D$500,"&lt;="&amp;E263,$E$2:$E$500,"&gt;="&amp;D263)&gt;1,"ATENÇÃO","OK")))</x:f>
      </x:c>
      <x:c r="L263" s="23" t="str">
        <x:f t="shared" si="5">IF(D263="","",YEAR(D263))</x:f>
      </x:c>
    </x:row>
    <x:row r="264">
      <x:c r="A264" s="19"/>
      <x:c r="B264" s="6" t="str">
        <x:f>IF(A264="","",IFERROR(VLOOKUP(A264,Colaboradores!$A$2:$C$300,2,FALSE),""))</x:f>
      </x:c>
      <x:c r="C264" s="6" t="str">
        <x:f>IF(A264="","",IFERROR(VLOOKUP(A264,Colaboradores!$A$2:$C$300,3,FALSE),""))</x:f>
      </x:c>
      <x:c r="D264" s="20"/>
      <x:c r="E264" s="20"/>
      <x:c r="F264" s="22" t="str">
        <x:f>IF(OR(D264="",E264=""),"",IF(OR(NOT(ISNUMBER(D264)),NOT(ISNUMBER(E264)),E264&lt;D264),"Verifique as datas",E264-D264+1))</x:f>
      </x:c>
      <x:c r="G264" s="6"/>
      <x:c r="H264" s="6"/>
      <x:c r="I264" s="21" t="str">
        <x:f>IF(OR(D264="",E264=""),"",IF(OR(NOT(ISNUMBER(D264)),NOT(ISNUMBER(E264)),E264&lt;D264),"",E264+1))</x:f>
      </x:c>
      <x:c r="J264" s="10" t="str">
        <x:f>IF(OR(C264="",D264="",E264=""),"",IF(OR(NOT(ISNUMBER(D264)),NOT(ISNUMBER(E264)),E264&lt;D264),"Verifique as datas",IF(COUNTIFS($C$2:$C$500,C264,$D$2:$D$500,"&lt;="&amp;E264,$E$2:$E$500,"&gt;="&amp;D264)&gt;1,"ATENÇÃO","OK")))</x:f>
      </x:c>
      <x:c r="L264" s="23" t="str">
        <x:f t="shared" si="5">IF(D264="","",YEAR(D264))</x:f>
      </x:c>
    </x:row>
    <x:row r="265">
      <x:c r="A265" s="19"/>
      <x:c r="B265" s="6" t="str">
        <x:f>IF(A265="","",IFERROR(VLOOKUP(A265,Colaboradores!$A$2:$C$300,2,FALSE),""))</x:f>
      </x:c>
      <x:c r="C265" s="6" t="str">
        <x:f>IF(A265="","",IFERROR(VLOOKUP(A265,Colaboradores!$A$2:$C$300,3,FALSE),""))</x:f>
      </x:c>
      <x:c r="D265" s="20"/>
      <x:c r="E265" s="20"/>
      <x:c r="F265" s="22" t="str">
        <x:f>IF(OR(D265="",E265=""),"",IF(OR(NOT(ISNUMBER(D265)),NOT(ISNUMBER(E265)),E265&lt;D265),"Verifique as datas",E265-D265+1))</x:f>
      </x:c>
      <x:c r="G265" s="6"/>
      <x:c r="H265" s="6"/>
      <x:c r="I265" s="21" t="str">
        <x:f>IF(OR(D265="",E265=""),"",IF(OR(NOT(ISNUMBER(D265)),NOT(ISNUMBER(E265)),E265&lt;D265),"",E265+1))</x:f>
      </x:c>
      <x:c r="J265" s="10" t="str">
        <x:f>IF(OR(C265="",D265="",E265=""),"",IF(OR(NOT(ISNUMBER(D265)),NOT(ISNUMBER(E265)),E265&lt;D265),"Verifique as datas",IF(COUNTIFS($C$2:$C$500,C265,$D$2:$D$500,"&lt;="&amp;E265,$E$2:$E$500,"&gt;="&amp;D265)&gt;1,"ATENÇÃO","OK")))</x:f>
      </x:c>
      <x:c r="L265" s="23" t="str">
        <x:f t="shared" si="5">IF(D265="","",YEAR(D265))</x:f>
      </x:c>
    </x:row>
    <x:row r="266">
      <x:c r="A266" s="19"/>
      <x:c r="B266" s="6" t="str">
        <x:f>IF(A266="","",IFERROR(VLOOKUP(A266,Colaboradores!$A$2:$C$300,2,FALSE),""))</x:f>
      </x:c>
      <x:c r="C266" s="6" t="str">
        <x:f>IF(A266="","",IFERROR(VLOOKUP(A266,Colaboradores!$A$2:$C$300,3,FALSE),""))</x:f>
      </x:c>
      <x:c r="D266" s="20"/>
      <x:c r="E266" s="20"/>
      <x:c r="F266" s="22" t="str">
        <x:f>IF(OR(D266="",E266=""),"",IF(OR(NOT(ISNUMBER(D266)),NOT(ISNUMBER(E266)),E266&lt;D266),"Verifique as datas",E266-D266+1))</x:f>
      </x:c>
      <x:c r="G266" s="6"/>
      <x:c r="H266" s="6"/>
      <x:c r="I266" s="21" t="str">
        <x:f>IF(OR(D266="",E266=""),"",IF(OR(NOT(ISNUMBER(D266)),NOT(ISNUMBER(E266)),E266&lt;D266),"",E266+1))</x:f>
      </x:c>
      <x:c r="J266" s="10" t="str">
        <x:f>IF(OR(C266="",D266="",E266=""),"",IF(OR(NOT(ISNUMBER(D266)),NOT(ISNUMBER(E266)),E266&lt;D266),"Verifique as datas",IF(COUNTIFS($C$2:$C$500,C266,$D$2:$D$500,"&lt;="&amp;E266,$E$2:$E$500,"&gt;="&amp;D266)&gt;1,"ATENÇÃO","OK")))</x:f>
      </x:c>
      <x:c r="L266" s="23" t="str">
        <x:f t="shared" si="5">IF(D266="","",YEAR(D266))</x:f>
      </x:c>
    </x:row>
    <x:row r="267">
      <x:c r="A267" s="19"/>
      <x:c r="B267" s="6" t="str">
        <x:f>IF(A267="","",IFERROR(VLOOKUP(A267,Colaboradores!$A$2:$C$300,2,FALSE),""))</x:f>
      </x:c>
      <x:c r="C267" s="6" t="str">
        <x:f>IF(A267="","",IFERROR(VLOOKUP(A267,Colaboradores!$A$2:$C$300,3,FALSE),""))</x:f>
      </x:c>
      <x:c r="D267" s="20"/>
      <x:c r="E267" s="20"/>
      <x:c r="F267" s="22" t="str">
        <x:f>IF(OR(D267="",E267=""),"",IF(OR(NOT(ISNUMBER(D267)),NOT(ISNUMBER(E267)),E267&lt;D267),"Verifique as datas",E267-D267+1))</x:f>
      </x:c>
      <x:c r="G267" s="6"/>
      <x:c r="H267" s="6"/>
      <x:c r="I267" s="21" t="str">
        <x:f>IF(OR(D267="",E267=""),"",IF(OR(NOT(ISNUMBER(D267)),NOT(ISNUMBER(E267)),E267&lt;D267),"",E267+1))</x:f>
      </x:c>
      <x:c r="J267" s="10" t="str">
        <x:f>IF(OR(C267="",D267="",E267=""),"",IF(OR(NOT(ISNUMBER(D267)),NOT(ISNUMBER(E267)),E267&lt;D267),"Verifique as datas",IF(COUNTIFS($C$2:$C$500,C267,$D$2:$D$500,"&lt;="&amp;E267,$E$2:$E$500,"&gt;="&amp;D267)&gt;1,"ATENÇÃO","OK")))</x:f>
      </x:c>
      <x:c r="L267" s="23" t="str">
        <x:f t="shared" si="5">IF(D267="","",YEAR(D267))</x:f>
      </x:c>
    </x:row>
    <x:row r="268">
      <x:c r="A268" s="19"/>
      <x:c r="B268" s="6" t="str">
        <x:f>IF(A268="","",IFERROR(VLOOKUP(A268,Colaboradores!$A$2:$C$300,2,FALSE),""))</x:f>
      </x:c>
      <x:c r="C268" s="6" t="str">
        <x:f>IF(A268="","",IFERROR(VLOOKUP(A268,Colaboradores!$A$2:$C$300,3,FALSE),""))</x:f>
      </x:c>
      <x:c r="D268" s="20"/>
      <x:c r="E268" s="20"/>
      <x:c r="F268" s="22" t="str">
        <x:f>IF(OR(D268="",E268=""),"",IF(OR(NOT(ISNUMBER(D268)),NOT(ISNUMBER(E268)),E268&lt;D268),"Verifique as datas",E268-D268+1))</x:f>
      </x:c>
      <x:c r="G268" s="6"/>
      <x:c r="H268" s="6"/>
      <x:c r="I268" s="21" t="str">
        <x:f>IF(OR(D268="",E268=""),"",IF(OR(NOT(ISNUMBER(D268)),NOT(ISNUMBER(E268)),E268&lt;D268),"",E268+1))</x:f>
      </x:c>
      <x:c r="J268" s="10" t="str">
        <x:f>IF(OR(C268="",D268="",E268=""),"",IF(OR(NOT(ISNUMBER(D268)),NOT(ISNUMBER(E268)),E268&lt;D268),"Verifique as datas",IF(COUNTIFS($C$2:$C$500,C268,$D$2:$D$500,"&lt;="&amp;E268,$E$2:$E$500,"&gt;="&amp;D268)&gt;1,"ATENÇÃO","OK")))</x:f>
      </x:c>
      <x:c r="L268" s="23" t="str">
        <x:f t="shared" si="5">IF(D268="","",YEAR(D268))</x:f>
      </x:c>
    </x:row>
    <x:row r="269">
      <x:c r="A269" s="19"/>
      <x:c r="B269" s="6" t="str">
        <x:f>IF(A269="","",IFERROR(VLOOKUP(A269,Colaboradores!$A$2:$C$300,2,FALSE),""))</x:f>
      </x:c>
      <x:c r="C269" s="6" t="str">
        <x:f>IF(A269="","",IFERROR(VLOOKUP(A269,Colaboradores!$A$2:$C$300,3,FALSE),""))</x:f>
      </x:c>
      <x:c r="D269" s="20"/>
      <x:c r="E269" s="20"/>
      <x:c r="F269" s="22" t="str">
        <x:f>IF(OR(D269="",E269=""),"",IF(OR(NOT(ISNUMBER(D269)),NOT(ISNUMBER(E269)),E269&lt;D269),"Verifique as datas",E269-D269+1))</x:f>
      </x:c>
      <x:c r="G269" s="6"/>
      <x:c r="H269" s="6"/>
      <x:c r="I269" s="21" t="str">
        <x:f>IF(OR(D269="",E269=""),"",IF(OR(NOT(ISNUMBER(D269)),NOT(ISNUMBER(E269)),E269&lt;D269),"",E269+1))</x:f>
      </x:c>
      <x:c r="J269" s="10" t="str">
        <x:f>IF(OR(C269="",D269="",E269=""),"",IF(OR(NOT(ISNUMBER(D269)),NOT(ISNUMBER(E269)),E269&lt;D269),"Verifique as datas",IF(COUNTIFS($C$2:$C$500,C269,$D$2:$D$500,"&lt;="&amp;E269,$E$2:$E$500,"&gt;="&amp;D269)&gt;1,"ATENÇÃO","OK")))</x:f>
      </x:c>
      <x:c r="L269" s="23" t="str">
        <x:f t="shared" si="5">IF(D269="","",YEAR(D269))</x:f>
      </x:c>
    </x:row>
    <x:row r="270">
      <x:c r="A270" s="19"/>
      <x:c r="B270" s="6" t="str">
        <x:f>IF(A270="","",IFERROR(VLOOKUP(A270,Colaboradores!$A$2:$C$300,2,FALSE),""))</x:f>
      </x:c>
      <x:c r="C270" s="6" t="str">
        <x:f>IF(A270="","",IFERROR(VLOOKUP(A270,Colaboradores!$A$2:$C$300,3,FALSE),""))</x:f>
      </x:c>
      <x:c r="D270" s="20"/>
      <x:c r="E270" s="20"/>
      <x:c r="F270" s="22" t="str">
        <x:f>IF(OR(D270="",E270=""),"",IF(OR(NOT(ISNUMBER(D270)),NOT(ISNUMBER(E270)),E270&lt;D270),"Verifique as datas",E270-D270+1))</x:f>
      </x:c>
      <x:c r="G270" s="6"/>
      <x:c r="H270" s="6"/>
      <x:c r="I270" s="21" t="str">
        <x:f>IF(OR(D270="",E270=""),"",IF(OR(NOT(ISNUMBER(D270)),NOT(ISNUMBER(E270)),E270&lt;D270),"",E270+1))</x:f>
      </x:c>
      <x:c r="J270" s="10" t="str">
        <x:f>IF(OR(C270="",D270="",E270=""),"",IF(OR(NOT(ISNUMBER(D270)),NOT(ISNUMBER(E270)),E270&lt;D270),"Verifique as datas",IF(COUNTIFS($C$2:$C$500,C270,$D$2:$D$500,"&lt;="&amp;E270,$E$2:$E$500,"&gt;="&amp;D270)&gt;1,"ATENÇÃO","OK")))</x:f>
      </x:c>
      <x:c r="L270" s="23" t="str">
        <x:f t="shared" si="5">IF(D270="","",YEAR(D270))</x:f>
      </x:c>
    </x:row>
    <x:row r="271">
      <x:c r="A271" s="19"/>
      <x:c r="B271" s="6" t="str">
        <x:f>IF(A271="","",IFERROR(VLOOKUP(A271,Colaboradores!$A$2:$C$300,2,FALSE),""))</x:f>
      </x:c>
      <x:c r="C271" s="6" t="str">
        <x:f>IF(A271="","",IFERROR(VLOOKUP(A271,Colaboradores!$A$2:$C$300,3,FALSE),""))</x:f>
      </x:c>
      <x:c r="D271" s="20"/>
      <x:c r="E271" s="20"/>
      <x:c r="F271" s="22" t="str">
        <x:f>IF(OR(D271="",E271=""),"",IF(OR(NOT(ISNUMBER(D271)),NOT(ISNUMBER(E271)),E271&lt;D271),"Verifique as datas",E271-D271+1))</x:f>
      </x:c>
      <x:c r="G271" s="6"/>
      <x:c r="H271" s="6"/>
      <x:c r="I271" s="21" t="str">
        <x:f>IF(OR(D271="",E271=""),"",IF(OR(NOT(ISNUMBER(D271)),NOT(ISNUMBER(E271)),E271&lt;D271),"",E271+1))</x:f>
      </x:c>
      <x:c r="J271" s="10" t="str">
        <x:f>IF(OR(C271="",D271="",E271=""),"",IF(OR(NOT(ISNUMBER(D271)),NOT(ISNUMBER(E271)),E271&lt;D271),"Verifique as datas",IF(COUNTIFS($C$2:$C$500,C271,$D$2:$D$500,"&lt;="&amp;E271,$E$2:$E$500,"&gt;="&amp;D271)&gt;1,"ATENÇÃO","OK")))</x:f>
      </x:c>
      <x:c r="L271" s="23" t="str">
        <x:f t="shared" si="5">IF(D271="","",YEAR(D271))</x:f>
      </x:c>
    </x:row>
    <x:row r="272">
      <x:c r="A272" s="19"/>
      <x:c r="B272" s="6" t="str">
        <x:f>IF(A272="","",IFERROR(VLOOKUP(A272,Colaboradores!$A$2:$C$300,2,FALSE),""))</x:f>
      </x:c>
      <x:c r="C272" s="6" t="str">
        <x:f>IF(A272="","",IFERROR(VLOOKUP(A272,Colaboradores!$A$2:$C$300,3,FALSE),""))</x:f>
      </x:c>
      <x:c r="D272" s="20"/>
      <x:c r="E272" s="20"/>
      <x:c r="F272" s="22" t="str">
        <x:f>IF(OR(D272="",E272=""),"",IF(OR(NOT(ISNUMBER(D272)),NOT(ISNUMBER(E272)),E272&lt;D272),"Verifique as datas",E272-D272+1))</x:f>
      </x:c>
      <x:c r="G272" s="6"/>
      <x:c r="H272" s="6"/>
      <x:c r="I272" s="21" t="str">
        <x:f>IF(OR(D272="",E272=""),"",IF(OR(NOT(ISNUMBER(D272)),NOT(ISNUMBER(E272)),E272&lt;D272),"",E272+1))</x:f>
      </x:c>
      <x:c r="J272" s="10" t="str">
        <x:f>IF(OR(C272="",D272="",E272=""),"",IF(OR(NOT(ISNUMBER(D272)),NOT(ISNUMBER(E272)),E272&lt;D272),"Verifique as datas",IF(COUNTIFS($C$2:$C$500,C272,$D$2:$D$500,"&lt;="&amp;E272,$E$2:$E$500,"&gt;="&amp;D272)&gt;1,"ATENÇÃO","OK")))</x:f>
      </x:c>
      <x:c r="L272" s="23" t="str">
        <x:f t="shared" si="5">IF(D272="","",YEAR(D272))</x:f>
      </x:c>
    </x:row>
    <x:row r="273">
      <x:c r="A273" s="19"/>
      <x:c r="B273" s="6" t="str">
        <x:f>IF(A273="","",IFERROR(VLOOKUP(A273,Colaboradores!$A$2:$C$300,2,FALSE),""))</x:f>
      </x:c>
      <x:c r="C273" s="6" t="str">
        <x:f>IF(A273="","",IFERROR(VLOOKUP(A273,Colaboradores!$A$2:$C$300,3,FALSE),""))</x:f>
      </x:c>
      <x:c r="D273" s="20"/>
      <x:c r="E273" s="20"/>
      <x:c r="F273" s="22" t="str">
        <x:f>IF(OR(D273="",E273=""),"",IF(OR(NOT(ISNUMBER(D273)),NOT(ISNUMBER(E273)),E273&lt;D273),"Verifique as datas",E273-D273+1))</x:f>
      </x:c>
      <x:c r="G273" s="6"/>
      <x:c r="H273" s="6"/>
      <x:c r="I273" s="21" t="str">
        <x:f>IF(OR(D273="",E273=""),"",IF(OR(NOT(ISNUMBER(D273)),NOT(ISNUMBER(E273)),E273&lt;D273),"",E273+1))</x:f>
      </x:c>
      <x:c r="J273" s="10" t="str">
        <x:f>IF(OR(C273="",D273="",E273=""),"",IF(OR(NOT(ISNUMBER(D273)),NOT(ISNUMBER(E273)),E273&lt;D273),"Verifique as datas",IF(COUNTIFS($C$2:$C$500,C273,$D$2:$D$500,"&lt;="&amp;E273,$E$2:$E$500,"&gt;="&amp;D273)&gt;1,"ATENÇÃO","OK")))</x:f>
      </x:c>
      <x:c r="L273" s="23" t="str">
        <x:f t="shared" si="5">IF(D273="","",YEAR(D273))</x:f>
      </x:c>
    </x:row>
    <x:row r="274">
      <x:c r="A274" s="19"/>
      <x:c r="B274" s="6" t="str">
        <x:f>IF(A274="","",IFERROR(VLOOKUP(A274,Colaboradores!$A$2:$C$300,2,FALSE),""))</x:f>
      </x:c>
      <x:c r="C274" s="6" t="str">
        <x:f>IF(A274="","",IFERROR(VLOOKUP(A274,Colaboradores!$A$2:$C$300,3,FALSE),""))</x:f>
      </x:c>
      <x:c r="D274" s="20"/>
      <x:c r="E274" s="20"/>
      <x:c r="F274" s="22" t="str">
        <x:f>IF(OR(D274="",E274=""),"",IF(OR(NOT(ISNUMBER(D274)),NOT(ISNUMBER(E274)),E274&lt;D274),"Verifique as datas",E274-D274+1))</x:f>
      </x:c>
      <x:c r="G274" s="6"/>
      <x:c r="H274" s="6"/>
      <x:c r="I274" s="21" t="str">
        <x:f>IF(OR(D274="",E274=""),"",IF(OR(NOT(ISNUMBER(D274)),NOT(ISNUMBER(E274)),E274&lt;D274),"",E274+1))</x:f>
      </x:c>
      <x:c r="J274" s="10" t="str">
        <x:f>IF(OR(C274="",D274="",E274=""),"",IF(OR(NOT(ISNUMBER(D274)),NOT(ISNUMBER(E274)),E274&lt;D274),"Verifique as datas",IF(COUNTIFS($C$2:$C$500,C274,$D$2:$D$500,"&lt;="&amp;E274,$E$2:$E$500,"&gt;="&amp;D274)&gt;1,"ATENÇÃO","OK")))</x:f>
      </x:c>
      <x:c r="L274" s="23" t="str">
        <x:f t="shared" si="5">IF(D274="","",YEAR(D274))</x:f>
      </x:c>
    </x:row>
    <x:row r="275">
      <x:c r="A275" s="19"/>
      <x:c r="B275" s="6" t="str">
        <x:f>IF(A275="","",IFERROR(VLOOKUP(A275,Colaboradores!$A$2:$C$300,2,FALSE),""))</x:f>
      </x:c>
      <x:c r="C275" s="6" t="str">
        <x:f>IF(A275="","",IFERROR(VLOOKUP(A275,Colaboradores!$A$2:$C$300,3,FALSE),""))</x:f>
      </x:c>
      <x:c r="D275" s="20"/>
      <x:c r="E275" s="20"/>
      <x:c r="F275" s="22" t="str">
        <x:f>IF(OR(D275="",E275=""),"",IF(OR(NOT(ISNUMBER(D275)),NOT(ISNUMBER(E275)),E275&lt;D275),"Verifique as datas",E275-D275+1))</x:f>
      </x:c>
      <x:c r="G275" s="6"/>
      <x:c r="H275" s="6"/>
      <x:c r="I275" s="21" t="str">
        <x:f>IF(OR(D275="",E275=""),"",IF(OR(NOT(ISNUMBER(D275)),NOT(ISNUMBER(E275)),E275&lt;D275),"",E275+1))</x:f>
      </x:c>
      <x:c r="J275" s="10" t="str">
        <x:f>IF(OR(C275="",D275="",E275=""),"",IF(OR(NOT(ISNUMBER(D275)),NOT(ISNUMBER(E275)),E275&lt;D275),"Verifique as datas",IF(COUNTIFS($C$2:$C$500,C275,$D$2:$D$500,"&lt;="&amp;E275,$E$2:$E$500,"&gt;="&amp;D275)&gt;1,"ATENÇÃO","OK")))</x:f>
      </x:c>
      <x:c r="L275" s="23" t="str">
        <x:f t="shared" si="5">IF(D275="","",YEAR(D275))</x:f>
      </x:c>
    </x:row>
    <x:row r="276">
      <x:c r="A276" s="19"/>
      <x:c r="B276" s="6" t="str">
        <x:f>IF(A276="","",IFERROR(VLOOKUP(A276,Colaboradores!$A$2:$C$300,2,FALSE),""))</x:f>
      </x:c>
      <x:c r="C276" s="6" t="str">
        <x:f>IF(A276="","",IFERROR(VLOOKUP(A276,Colaboradores!$A$2:$C$300,3,FALSE),""))</x:f>
      </x:c>
      <x:c r="D276" s="20"/>
      <x:c r="E276" s="20"/>
      <x:c r="F276" s="22" t="str">
        <x:f>IF(OR(D276="",E276=""),"",IF(OR(NOT(ISNUMBER(D276)),NOT(ISNUMBER(E276)),E276&lt;D276),"Verifique as datas",E276-D276+1))</x:f>
      </x:c>
      <x:c r="G276" s="6"/>
      <x:c r="H276" s="6"/>
      <x:c r="I276" s="21" t="str">
        <x:f>IF(OR(D276="",E276=""),"",IF(OR(NOT(ISNUMBER(D276)),NOT(ISNUMBER(E276)),E276&lt;D276),"",E276+1))</x:f>
      </x:c>
      <x:c r="J276" s="10" t="str">
        <x:f>IF(OR(C276="",D276="",E276=""),"",IF(OR(NOT(ISNUMBER(D276)),NOT(ISNUMBER(E276)),E276&lt;D276),"Verifique as datas",IF(COUNTIFS($C$2:$C$500,C276,$D$2:$D$500,"&lt;="&amp;E276,$E$2:$E$500,"&gt;="&amp;D276)&gt;1,"ATENÇÃO","OK")))</x:f>
      </x:c>
      <x:c r="L276" s="23" t="str">
        <x:f t="shared" si="5">IF(D276="","",YEAR(D276))</x:f>
      </x:c>
    </x:row>
    <x:row r="277">
      <x:c r="A277" s="19"/>
      <x:c r="B277" s="6" t="str">
        <x:f>IF(A277="","",IFERROR(VLOOKUP(A277,Colaboradores!$A$2:$C$300,2,FALSE),""))</x:f>
      </x:c>
      <x:c r="C277" s="6" t="str">
        <x:f>IF(A277="","",IFERROR(VLOOKUP(A277,Colaboradores!$A$2:$C$300,3,FALSE),""))</x:f>
      </x:c>
      <x:c r="D277" s="20"/>
      <x:c r="E277" s="20"/>
      <x:c r="F277" s="22" t="str">
        <x:f>IF(OR(D277="",E277=""),"",IF(OR(NOT(ISNUMBER(D277)),NOT(ISNUMBER(E277)),E277&lt;D277),"Verifique as datas",E277-D277+1))</x:f>
      </x:c>
      <x:c r="G277" s="6"/>
      <x:c r="H277" s="6"/>
      <x:c r="I277" s="21" t="str">
        <x:f>IF(OR(D277="",E277=""),"",IF(OR(NOT(ISNUMBER(D277)),NOT(ISNUMBER(E277)),E277&lt;D277),"",E277+1))</x:f>
      </x:c>
      <x:c r="J277" s="10" t="str">
        <x:f>IF(OR(C277="",D277="",E277=""),"",IF(OR(NOT(ISNUMBER(D277)),NOT(ISNUMBER(E277)),E277&lt;D277),"Verifique as datas",IF(COUNTIFS($C$2:$C$500,C277,$D$2:$D$500,"&lt;="&amp;E277,$E$2:$E$500,"&gt;="&amp;D277)&gt;1,"ATENÇÃO","OK")))</x:f>
      </x:c>
      <x:c r="L277" s="23" t="str">
        <x:f t="shared" si="5">IF(D277="","",YEAR(D277))</x:f>
      </x:c>
    </x:row>
    <x:row r="278">
      <x:c r="A278" s="19"/>
      <x:c r="B278" s="6" t="str">
        <x:f>IF(A278="","",IFERROR(VLOOKUP(A278,Colaboradores!$A$2:$C$300,2,FALSE),""))</x:f>
      </x:c>
      <x:c r="C278" s="6" t="str">
        <x:f>IF(A278="","",IFERROR(VLOOKUP(A278,Colaboradores!$A$2:$C$300,3,FALSE),""))</x:f>
      </x:c>
      <x:c r="D278" s="20"/>
      <x:c r="E278" s="20"/>
      <x:c r="F278" s="22" t="str">
        <x:f>IF(OR(D278="",E278=""),"",IF(OR(NOT(ISNUMBER(D278)),NOT(ISNUMBER(E278)),E278&lt;D278),"Verifique as datas",E278-D278+1))</x:f>
      </x:c>
      <x:c r="G278" s="6"/>
      <x:c r="H278" s="6"/>
      <x:c r="I278" s="21" t="str">
        <x:f>IF(OR(D278="",E278=""),"",IF(OR(NOT(ISNUMBER(D278)),NOT(ISNUMBER(E278)),E278&lt;D278),"",E278+1))</x:f>
      </x:c>
      <x:c r="J278" s="10" t="str">
        <x:f>IF(OR(C278="",D278="",E278=""),"",IF(OR(NOT(ISNUMBER(D278)),NOT(ISNUMBER(E278)),E278&lt;D278),"Verifique as datas",IF(COUNTIFS($C$2:$C$500,C278,$D$2:$D$500,"&lt;="&amp;E278,$E$2:$E$500,"&gt;="&amp;D278)&gt;1,"ATENÇÃO","OK")))</x:f>
      </x:c>
      <x:c r="L278" s="23" t="str">
        <x:f t="shared" si="5">IF(D278="","",YEAR(D278))</x:f>
      </x:c>
    </x:row>
    <x:row r="279">
      <x:c r="A279" s="19"/>
      <x:c r="B279" s="6" t="str">
        <x:f>IF(A279="","",IFERROR(VLOOKUP(A279,Colaboradores!$A$2:$C$300,2,FALSE),""))</x:f>
      </x:c>
      <x:c r="C279" s="6" t="str">
        <x:f>IF(A279="","",IFERROR(VLOOKUP(A279,Colaboradores!$A$2:$C$300,3,FALSE),""))</x:f>
      </x:c>
      <x:c r="D279" s="20"/>
      <x:c r="E279" s="20"/>
      <x:c r="F279" s="22" t="str">
        <x:f>IF(OR(D279="",E279=""),"",IF(OR(NOT(ISNUMBER(D279)),NOT(ISNUMBER(E279)),E279&lt;D279),"Verifique as datas",E279-D279+1))</x:f>
      </x:c>
      <x:c r="G279" s="6"/>
      <x:c r="H279" s="6"/>
      <x:c r="I279" s="21" t="str">
        <x:f>IF(OR(D279="",E279=""),"",IF(OR(NOT(ISNUMBER(D279)),NOT(ISNUMBER(E279)),E279&lt;D279),"",E279+1))</x:f>
      </x:c>
      <x:c r="J279" s="10" t="str">
        <x:f>IF(OR(C279="",D279="",E279=""),"",IF(OR(NOT(ISNUMBER(D279)),NOT(ISNUMBER(E279)),E279&lt;D279),"Verifique as datas",IF(COUNTIFS($C$2:$C$500,C279,$D$2:$D$500,"&lt;="&amp;E279,$E$2:$E$500,"&gt;="&amp;D279)&gt;1,"ATENÇÃO","OK")))</x:f>
      </x:c>
      <x:c r="L279" s="23" t="str">
        <x:f t="shared" si="5">IF(D279="","",YEAR(D279))</x:f>
      </x:c>
    </x:row>
    <x:row r="280">
      <x:c r="A280" s="19"/>
      <x:c r="B280" s="6" t="str">
        <x:f>IF(A280="","",IFERROR(VLOOKUP(A280,Colaboradores!$A$2:$C$300,2,FALSE),""))</x:f>
      </x:c>
      <x:c r="C280" s="6" t="str">
        <x:f>IF(A280="","",IFERROR(VLOOKUP(A280,Colaboradores!$A$2:$C$300,3,FALSE),""))</x:f>
      </x:c>
      <x:c r="D280" s="20"/>
      <x:c r="E280" s="20"/>
      <x:c r="F280" s="22" t="str">
        <x:f>IF(OR(D280="",E280=""),"",IF(OR(NOT(ISNUMBER(D280)),NOT(ISNUMBER(E280)),E280&lt;D280),"Verifique as datas",E280-D280+1))</x:f>
      </x:c>
      <x:c r="G280" s="6"/>
      <x:c r="H280" s="6"/>
      <x:c r="I280" s="21" t="str">
        <x:f>IF(OR(D280="",E280=""),"",IF(OR(NOT(ISNUMBER(D280)),NOT(ISNUMBER(E280)),E280&lt;D280),"",E280+1))</x:f>
      </x:c>
      <x:c r="J280" s="10" t="str">
        <x:f>IF(OR(C280="",D280="",E280=""),"",IF(OR(NOT(ISNUMBER(D280)),NOT(ISNUMBER(E280)),E280&lt;D280),"Verifique as datas",IF(COUNTIFS($C$2:$C$500,C280,$D$2:$D$500,"&lt;="&amp;E280,$E$2:$E$500,"&gt;="&amp;D280)&gt;1,"ATENÇÃO","OK")))</x:f>
      </x:c>
      <x:c r="L280" s="23" t="str">
        <x:f t="shared" si="5">IF(D280="","",YEAR(D280))</x:f>
      </x:c>
    </x:row>
    <x:row r="281">
      <x:c r="A281" s="19"/>
      <x:c r="B281" s="6" t="str">
        <x:f>IF(A281="","",IFERROR(VLOOKUP(A281,Colaboradores!$A$2:$C$300,2,FALSE),""))</x:f>
      </x:c>
      <x:c r="C281" s="6" t="str">
        <x:f>IF(A281="","",IFERROR(VLOOKUP(A281,Colaboradores!$A$2:$C$300,3,FALSE),""))</x:f>
      </x:c>
      <x:c r="D281" s="20"/>
      <x:c r="E281" s="20"/>
      <x:c r="F281" s="22" t="str">
        <x:f>IF(OR(D281="",E281=""),"",IF(OR(NOT(ISNUMBER(D281)),NOT(ISNUMBER(E281)),E281&lt;D281),"Verifique as datas",E281-D281+1))</x:f>
      </x:c>
      <x:c r="G281" s="6"/>
      <x:c r="H281" s="6"/>
      <x:c r="I281" s="21" t="str">
        <x:f>IF(OR(D281="",E281=""),"",IF(OR(NOT(ISNUMBER(D281)),NOT(ISNUMBER(E281)),E281&lt;D281),"",E281+1))</x:f>
      </x:c>
      <x:c r="J281" s="10" t="str">
        <x:f>IF(OR(C281="",D281="",E281=""),"",IF(OR(NOT(ISNUMBER(D281)),NOT(ISNUMBER(E281)),E281&lt;D281),"Verifique as datas",IF(COUNTIFS($C$2:$C$500,C281,$D$2:$D$500,"&lt;="&amp;E281,$E$2:$E$500,"&gt;="&amp;D281)&gt;1,"ATENÇÃO","OK")))</x:f>
      </x:c>
      <x:c r="L281" s="23" t="str">
        <x:f t="shared" si="5">IF(D281="","",YEAR(D281))</x:f>
      </x:c>
    </x:row>
    <x:row r="282">
      <x:c r="A282" s="19"/>
      <x:c r="B282" s="6" t="str">
        <x:f>IF(A282="","",IFERROR(VLOOKUP(A282,Colaboradores!$A$2:$C$300,2,FALSE),""))</x:f>
      </x:c>
      <x:c r="C282" s="6" t="str">
        <x:f>IF(A282="","",IFERROR(VLOOKUP(A282,Colaboradores!$A$2:$C$300,3,FALSE),""))</x:f>
      </x:c>
      <x:c r="D282" s="20"/>
      <x:c r="E282" s="20"/>
      <x:c r="F282" s="22" t="str">
        <x:f>IF(OR(D282="",E282=""),"",IF(OR(NOT(ISNUMBER(D282)),NOT(ISNUMBER(E282)),E282&lt;D282),"Verifique as datas",E282-D282+1))</x:f>
      </x:c>
      <x:c r="G282" s="6"/>
      <x:c r="H282" s="6"/>
      <x:c r="I282" s="21" t="str">
        <x:f>IF(OR(D282="",E282=""),"",IF(OR(NOT(ISNUMBER(D282)),NOT(ISNUMBER(E282)),E282&lt;D282),"",E282+1))</x:f>
      </x:c>
      <x:c r="J282" s="10" t="str">
        <x:f>IF(OR(C282="",D282="",E282=""),"",IF(OR(NOT(ISNUMBER(D282)),NOT(ISNUMBER(E282)),E282&lt;D282),"Verifique as datas",IF(COUNTIFS($C$2:$C$500,C282,$D$2:$D$500,"&lt;="&amp;E282,$E$2:$E$500,"&gt;="&amp;D282)&gt;1,"ATENÇÃO","OK")))</x:f>
      </x:c>
      <x:c r="L282" s="23" t="str">
        <x:f t="shared" si="5">IF(D282="","",YEAR(D282))</x:f>
      </x:c>
    </x:row>
    <x:row r="283">
      <x:c r="A283" s="19"/>
      <x:c r="B283" s="6" t="str">
        <x:f>IF(A283="","",IFERROR(VLOOKUP(A283,Colaboradores!$A$2:$C$300,2,FALSE),""))</x:f>
      </x:c>
      <x:c r="C283" s="6" t="str">
        <x:f>IF(A283="","",IFERROR(VLOOKUP(A283,Colaboradores!$A$2:$C$300,3,FALSE),""))</x:f>
      </x:c>
      <x:c r="D283" s="20"/>
      <x:c r="E283" s="20"/>
      <x:c r="F283" s="22" t="str">
        <x:f>IF(OR(D283="",E283=""),"",IF(OR(NOT(ISNUMBER(D283)),NOT(ISNUMBER(E283)),E283&lt;D283),"Verifique as datas",E283-D283+1))</x:f>
      </x:c>
      <x:c r="G283" s="6"/>
      <x:c r="H283" s="6"/>
      <x:c r="I283" s="21" t="str">
        <x:f>IF(OR(D283="",E283=""),"",IF(OR(NOT(ISNUMBER(D283)),NOT(ISNUMBER(E283)),E283&lt;D283),"",E283+1))</x:f>
      </x:c>
      <x:c r="J283" s="10" t="str">
        <x:f>IF(OR(C283="",D283="",E283=""),"",IF(OR(NOT(ISNUMBER(D283)),NOT(ISNUMBER(E283)),E283&lt;D283),"Verifique as datas",IF(COUNTIFS($C$2:$C$500,C283,$D$2:$D$500,"&lt;="&amp;E283,$E$2:$E$500,"&gt;="&amp;D283)&gt;1,"ATENÇÃO","OK")))</x:f>
      </x:c>
      <x:c r="L283" s="23" t="str">
        <x:f t="shared" si="5">IF(D283="","",YEAR(D283))</x:f>
      </x:c>
    </x:row>
    <x:row r="284">
      <x:c r="A284" s="19"/>
      <x:c r="B284" s="6" t="str">
        <x:f>IF(A284="","",IFERROR(VLOOKUP(A284,Colaboradores!$A$2:$C$300,2,FALSE),""))</x:f>
      </x:c>
      <x:c r="C284" s="6" t="str">
        <x:f>IF(A284="","",IFERROR(VLOOKUP(A284,Colaboradores!$A$2:$C$300,3,FALSE),""))</x:f>
      </x:c>
      <x:c r="D284" s="20"/>
      <x:c r="E284" s="20"/>
      <x:c r="F284" s="22" t="str">
        <x:f>IF(OR(D284="",E284=""),"",IF(OR(NOT(ISNUMBER(D284)),NOT(ISNUMBER(E284)),E284&lt;D284),"Verifique as datas",E284-D284+1))</x:f>
      </x:c>
      <x:c r="G284" s="6"/>
      <x:c r="H284" s="6"/>
      <x:c r="I284" s="21" t="str">
        <x:f>IF(OR(D284="",E284=""),"",IF(OR(NOT(ISNUMBER(D284)),NOT(ISNUMBER(E284)),E284&lt;D284),"",E284+1))</x:f>
      </x:c>
      <x:c r="J284" s="10" t="str">
        <x:f>IF(OR(C284="",D284="",E284=""),"",IF(OR(NOT(ISNUMBER(D284)),NOT(ISNUMBER(E284)),E284&lt;D284),"Verifique as datas",IF(COUNTIFS($C$2:$C$500,C284,$D$2:$D$500,"&lt;="&amp;E284,$E$2:$E$500,"&gt;="&amp;D284)&gt;1,"ATENÇÃO","OK")))</x:f>
      </x:c>
      <x:c r="L284" s="23" t="str">
        <x:f t="shared" si="5">IF(D284="","",YEAR(D284))</x:f>
      </x:c>
    </x:row>
    <x:row r="285">
      <x:c r="A285" s="19"/>
      <x:c r="B285" s="6" t="str">
        <x:f>IF(A285="","",IFERROR(VLOOKUP(A285,Colaboradores!$A$2:$C$300,2,FALSE),""))</x:f>
      </x:c>
      <x:c r="C285" s="6" t="str">
        <x:f>IF(A285="","",IFERROR(VLOOKUP(A285,Colaboradores!$A$2:$C$300,3,FALSE),""))</x:f>
      </x:c>
      <x:c r="D285" s="20"/>
      <x:c r="E285" s="20"/>
      <x:c r="F285" s="22" t="str">
        <x:f>IF(OR(D285="",E285=""),"",IF(OR(NOT(ISNUMBER(D285)),NOT(ISNUMBER(E285)),E285&lt;D285),"Verifique as datas",E285-D285+1))</x:f>
      </x:c>
      <x:c r="G285" s="6"/>
      <x:c r="H285" s="6"/>
      <x:c r="I285" s="21" t="str">
        <x:f>IF(OR(D285="",E285=""),"",IF(OR(NOT(ISNUMBER(D285)),NOT(ISNUMBER(E285)),E285&lt;D285),"",E285+1))</x:f>
      </x:c>
      <x:c r="J285" s="10" t="str">
        <x:f>IF(OR(C285="",D285="",E285=""),"",IF(OR(NOT(ISNUMBER(D285)),NOT(ISNUMBER(E285)),E285&lt;D285),"Verifique as datas",IF(COUNTIFS($C$2:$C$500,C285,$D$2:$D$500,"&lt;="&amp;E285,$E$2:$E$500,"&gt;="&amp;D285)&gt;1,"ATENÇÃO","OK")))</x:f>
      </x:c>
      <x:c r="L285" s="23" t="str">
        <x:f t="shared" si="5">IF(D285="","",YEAR(D285))</x:f>
      </x:c>
    </x:row>
    <x:row r="286">
      <x:c r="A286" s="19"/>
      <x:c r="B286" s="6" t="str">
        <x:f>IF(A286="","",IFERROR(VLOOKUP(A286,Colaboradores!$A$2:$C$300,2,FALSE),""))</x:f>
      </x:c>
      <x:c r="C286" s="6" t="str">
        <x:f>IF(A286="","",IFERROR(VLOOKUP(A286,Colaboradores!$A$2:$C$300,3,FALSE),""))</x:f>
      </x:c>
      <x:c r="D286" s="20"/>
      <x:c r="E286" s="20"/>
      <x:c r="F286" s="22" t="str">
        <x:f>IF(OR(D286="",E286=""),"",IF(OR(NOT(ISNUMBER(D286)),NOT(ISNUMBER(E286)),E286&lt;D286),"Verifique as datas",E286-D286+1))</x:f>
      </x:c>
      <x:c r="G286" s="6"/>
      <x:c r="H286" s="6"/>
      <x:c r="I286" s="21" t="str">
        <x:f>IF(OR(D286="",E286=""),"",IF(OR(NOT(ISNUMBER(D286)),NOT(ISNUMBER(E286)),E286&lt;D286),"",E286+1))</x:f>
      </x:c>
      <x:c r="J286" s="10" t="str">
        <x:f>IF(OR(C286="",D286="",E286=""),"",IF(OR(NOT(ISNUMBER(D286)),NOT(ISNUMBER(E286)),E286&lt;D286),"Verifique as datas",IF(COUNTIFS($C$2:$C$500,C286,$D$2:$D$500,"&lt;="&amp;E286,$E$2:$E$500,"&gt;="&amp;D286)&gt;1,"ATENÇÃO","OK")))</x:f>
      </x:c>
      <x:c r="L286" s="23" t="str">
        <x:f t="shared" si="5">IF(D286="","",YEAR(D286))</x:f>
      </x:c>
    </x:row>
    <x:row r="287">
      <x:c r="A287" s="19"/>
      <x:c r="B287" s="6" t="str">
        <x:f>IF(A287="","",IFERROR(VLOOKUP(A287,Colaboradores!$A$2:$C$300,2,FALSE),""))</x:f>
      </x:c>
      <x:c r="C287" s="6" t="str">
        <x:f>IF(A287="","",IFERROR(VLOOKUP(A287,Colaboradores!$A$2:$C$300,3,FALSE),""))</x:f>
      </x:c>
      <x:c r="D287" s="20"/>
      <x:c r="E287" s="20"/>
      <x:c r="F287" s="22" t="str">
        <x:f>IF(OR(D287="",E287=""),"",IF(OR(NOT(ISNUMBER(D287)),NOT(ISNUMBER(E287)),E287&lt;D287),"Verifique as datas",E287-D287+1))</x:f>
      </x:c>
      <x:c r="G287" s="6"/>
      <x:c r="H287" s="6"/>
      <x:c r="I287" s="21" t="str">
        <x:f>IF(OR(D287="",E287=""),"",IF(OR(NOT(ISNUMBER(D287)),NOT(ISNUMBER(E287)),E287&lt;D287),"",E287+1))</x:f>
      </x:c>
      <x:c r="J287" s="10" t="str">
        <x:f>IF(OR(C287="",D287="",E287=""),"",IF(OR(NOT(ISNUMBER(D287)),NOT(ISNUMBER(E287)),E287&lt;D287),"Verifique as datas",IF(COUNTIFS($C$2:$C$500,C287,$D$2:$D$500,"&lt;="&amp;E287,$E$2:$E$500,"&gt;="&amp;D287)&gt;1,"ATENÇÃO","OK")))</x:f>
      </x:c>
      <x:c r="L287" s="23" t="str">
        <x:f t="shared" si="5">IF(D287="","",YEAR(D287))</x:f>
      </x:c>
    </x:row>
    <x:row r="288">
      <x:c r="A288" s="19"/>
      <x:c r="B288" s="6" t="str">
        <x:f>IF(A288="","",IFERROR(VLOOKUP(A288,Colaboradores!$A$2:$C$300,2,FALSE),""))</x:f>
      </x:c>
      <x:c r="C288" s="6" t="str">
        <x:f>IF(A288="","",IFERROR(VLOOKUP(A288,Colaboradores!$A$2:$C$300,3,FALSE),""))</x:f>
      </x:c>
      <x:c r="D288" s="20"/>
      <x:c r="E288" s="20"/>
      <x:c r="F288" s="22" t="str">
        <x:f>IF(OR(D288="",E288=""),"",IF(OR(NOT(ISNUMBER(D288)),NOT(ISNUMBER(E288)),E288&lt;D288),"Verifique as datas",E288-D288+1))</x:f>
      </x:c>
      <x:c r="G288" s="6"/>
      <x:c r="H288" s="6"/>
      <x:c r="I288" s="21" t="str">
        <x:f>IF(OR(D288="",E288=""),"",IF(OR(NOT(ISNUMBER(D288)),NOT(ISNUMBER(E288)),E288&lt;D288),"",E288+1))</x:f>
      </x:c>
      <x:c r="J288" s="10" t="str">
        <x:f>IF(OR(C288="",D288="",E288=""),"",IF(OR(NOT(ISNUMBER(D288)),NOT(ISNUMBER(E288)),E288&lt;D288),"Verifique as datas",IF(COUNTIFS($C$2:$C$500,C288,$D$2:$D$500,"&lt;="&amp;E288,$E$2:$E$500,"&gt;="&amp;D288)&gt;1,"ATENÇÃO","OK")))</x:f>
      </x:c>
      <x:c r="L288" s="23" t="str">
        <x:f t="shared" si="5">IF(D288="","",YEAR(D288))</x:f>
      </x:c>
    </x:row>
    <x:row r="289">
      <x:c r="A289" s="19"/>
      <x:c r="B289" s="6" t="str">
        <x:f>IF(A289="","",IFERROR(VLOOKUP(A289,Colaboradores!$A$2:$C$300,2,FALSE),""))</x:f>
      </x:c>
      <x:c r="C289" s="6" t="str">
        <x:f>IF(A289="","",IFERROR(VLOOKUP(A289,Colaboradores!$A$2:$C$300,3,FALSE),""))</x:f>
      </x:c>
      <x:c r="D289" s="20"/>
      <x:c r="E289" s="20"/>
      <x:c r="F289" s="22" t="str">
        <x:f>IF(OR(D289="",E289=""),"",IF(OR(NOT(ISNUMBER(D289)),NOT(ISNUMBER(E289)),E289&lt;D289),"Verifique as datas",E289-D289+1))</x:f>
      </x:c>
      <x:c r="G289" s="6"/>
      <x:c r="H289" s="6"/>
      <x:c r="I289" s="21" t="str">
        <x:f>IF(OR(D289="",E289=""),"",IF(OR(NOT(ISNUMBER(D289)),NOT(ISNUMBER(E289)),E289&lt;D289),"",E289+1))</x:f>
      </x:c>
      <x:c r="J289" s="10" t="str">
        <x:f>IF(OR(C289="",D289="",E289=""),"",IF(OR(NOT(ISNUMBER(D289)),NOT(ISNUMBER(E289)),E289&lt;D289),"Verifique as datas",IF(COUNTIFS($C$2:$C$500,C289,$D$2:$D$500,"&lt;="&amp;E289,$E$2:$E$500,"&gt;="&amp;D289)&gt;1,"ATENÇÃO","OK")))</x:f>
      </x:c>
      <x:c r="L289" s="23" t="str">
        <x:f t="shared" si="5">IF(D289="","",YEAR(D289))</x:f>
      </x:c>
    </x:row>
    <x:row r="290">
      <x:c r="A290" s="19"/>
      <x:c r="B290" s="6" t="str">
        <x:f>IF(A290="","",IFERROR(VLOOKUP(A290,Colaboradores!$A$2:$C$300,2,FALSE),""))</x:f>
      </x:c>
      <x:c r="C290" s="6" t="str">
        <x:f>IF(A290="","",IFERROR(VLOOKUP(A290,Colaboradores!$A$2:$C$300,3,FALSE),""))</x:f>
      </x:c>
      <x:c r="D290" s="20"/>
      <x:c r="E290" s="20"/>
      <x:c r="F290" s="22" t="str">
        <x:f>IF(OR(D290="",E290=""),"",IF(OR(NOT(ISNUMBER(D290)),NOT(ISNUMBER(E290)),E290&lt;D290),"Verifique as datas",E290-D290+1))</x:f>
      </x:c>
      <x:c r="G290" s="6"/>
      <x:c r="H290" s="6"/>
      <x:c r="I290" s="21" t="str">
        <x:f>IF(OR(D290="",E290=""),"",IF(OR(NOT(ISNUMBER(D290)),NOT(ISNUMBER(E290)),E290&lt;D290),"",E290+1))</x:f>
      </x:c>
      <x:c r="J290" s="10" t="str">
        <x:f>IF(OR(C290="",D290="",E290=""),"",IF(OR(NOT(ISNUMBER(D290)),NOT(ISNUMBER(E290)),E290&lt;D290),"Verifique as datas",IF(COUNTIFS($C$2:$C$500,C290,$D$2:$D$500,"&lt;="&amp;E290,$E$2:$E$500,"&gt;="&amp;D290)&gt;1,"ATENÇÃO","OK")))</x:f>
      </x:c>
      <x:c r="L290" s="23" t="str">
        <x:f t="shared" si="5">IF(D290="","",YEAR(D290))</x:f>
      </x:c>
    </x:row>
    <x:row r="291">
      <x:c r="A291" s="19"/>
      <x:c r="B291" s="6" t="str">
        <x:f>IF(A291="","",IFERROR(VLOOKUP(A291,Colaboradores!$A$2:$C$300,2,FALSE),""))</x:f>
      </x:c>
      <x:c r="C291" s="6" t="str">
        <x:f>IF(A291="","",IFERROR(VLOOKUP(A291,Colaboradores!$A$2:$C$300,3,FALSE),""))</x:f>
      </x:c>
      <x:c r="D291" s="20"/>
      <x:c r="E291" s="20"/>
      <x:c r="F291" s="22" t="str">
        <x:f>IF(OR(D291="",E291=""),"",IF(OR(NOT(ISNUMBER(D291)),NOT(ISNUMBER(E291)),E291&lt;D291),"Verifique as datas",E291-D291+1))</x:f>
      </x:c>
      <x:c r="G291" s="6"/>
      <x:c r="H291" s="6"/>
      <x:c r="I291" s="21" t="str">
        <x:f>IF(OR(D291="",E291=""),"",IF(OR(NOT(ISNUMBER(D291)),NOT(ISNUMBER(E291)),E291&lt;D291),"",E291+1))</x:f>
      </x:c>
      <x:c r="J291" s="10" t="str">
        <x:f>IF(OR(C291="",D291="",E291=""),"",IF(OR(NOT(ISNUMBER(D291)),NOT(ISNUMBER(E291)),E291&lt;D291),"Verifique as datas",IF(COUNTIFS($C$2:$C$500,C291,$D$2:$D$500,"&lt;="&amp;E291,$E$2:$E$500,"&gt;="&amp;D291)&gt;1,"ATENÇÃO","OK")))</x:f>
      </x:c>
      <x:c r="L291" s="23" t="str">
        <x:f t="shared" si="5">IF(D291="","",YEAR(D291))</x:f>
      </x:c>
    </x:row>
    <x:row r="292">
      <x:c r="A292" s="19"/>
      <x:c r="B292" s="6" t="str">
        <x:f>IF(A292="","",IFERROR(VLOOKUP(A292,Colaboradores!$A$2:$C$300,2,FALSE),""))</x:f>
      </x:c>
      <x:c r="C292" s="6" t="str">
        <x:f>IF(A292="","",IFERROR(VLOOKUP(A292,Colaboradores!$A$2:$C$300,3,FALSE),""))</x:f>
      </x:c>
      <x:c r="D292" s="20"/>
      <x:c r="E292" s="20"/>
      <x:c r="F292" s="22" t="str">
        <x:f>IF(OR(D292="",E292=""),"",IF(OR(NOT(ISNUMBER(D292)),NOT(ISNUMBER(E292)),E292&lt;D292),"Verifique as datas",E292-D292+1))</x:f>
      </x:c>
      <x:c r="G292" s="6"/>
      <x:c r="H292" s="6"/>
      <x:c r="I292" s="21" t="str">
        <x:f>IF(OR(D292="",E292=""),"",IF(OR(NOT(ISNUMBER(D292)),NOT(ISNUMBER(E292)),E292&lt;D292),"",E292+1))</x:f>
      </x:c>
      <x:c r="J292" s="10" t="str">
        <x:f>IF(OR(C292="",D292="",E292=""),"",IF(OR(NOT(ISNUMBER(D292)),NOT(ISNUMBER(E292)),E292&lt;D292),"Verifique as datas",IF(COUNTIFS($C$2:$C$500,C292,$D$2:$D$500,"&lt;="&amp;E292,$E$2:$E$500,"&gt;="&amp;D292)&gt;1,"ATENÇÃO","OK")))</x:f>
      </x:c>
      <x:c r="L292" s="23" t="str">
        <x:f t="shared" si="5">IF(D292="","",YEAR(D292))</x:f>
      </x:c>
    </x:row>
    <x:row r="293">
      <x:c r="A293" s="19"/>
      <x:c r="B293" s="6" t="str">
        <x:f>IF(A293="","",IFERROR(VLOOKUP(A293,Colaboradores!$A$2:$C$300,2,FALSE),""))</x:f>
      </x:c>
      <x:c r="C293" s="6" t="str">
        <x:f>IF(A293="","",IFERROR(VLOOKUP(A293,Colaboradores!$A$2:$C$300,3,FALSE),""))</x:f>
      </x:c>
      <x:c r="D293" s="20"/>
      <x:c r="E293" s="20"/>
      <x:c r="F293" s="22" t="str">
        <x:f>IF(OR(D293="",E293=""),"",IF(OR(NOT(ISNUMBER(D293)),NOT(ISNUMBER(E293)),E293&lt;D293),"Verifique as datas",E293-D293+1))</x:f>
      </x:c>
      <x:c r="G293" s="6"/>
      <x:c r="H293" s="6"/>
      <x:c r="I293" s="21" t="str">
        <x:f>IF(OR(D293="",E293=""),"",IF(OR(NOT(ISNUMBER(D293)),NOT(ISNUMBER(E293)),E293&lt;D293),"",E293+1))</x:f>
      </x:c>
      <x:c r="J293" s="10" t="str">
        <x:f>IF(OR(C293="",D293="",E293=""),"",IF(OR(NOT(ISNUMBER(D293)),NOT(ISNUMBER(E293)),E293&lt;D293),"Verifique as datas",IF(COUNTIFS($C$2:$C$500,C293,$D$2:$D$500,"&lt;="&amp;E293,$E$2:$E$500,"&gt;="&amp;D293)&gt;1,"ATENÇÃO","OK")))</x:f>
      </x:c>
      <x:c r="L293" s="23" t="str">
        <x:f t="shared" si="5">IF(D293="","",YEAR(D293))</x:f>
      </x:c>
    </x:row>
    <x:row r="294">
      <x:c r="A294" s="19"/>
      <x:c r="B294" s="6" t="str">
        <x:f>IF(A294="","",IFERROR(VLOOKUP(A294,Colaboradores!$A$2:$C$300,2,FALSE),""))</x:f>
      </x:c>
      <x:c r="C294" s="6" t="str">
        <x:f>IF(A294="","",IFERROR(VLOOKUP(A294,Colaboradores!$A$2:$C$300,3,FALSE),""))</x:f>
      </x:c>
      <x:c r="D294" s="20"/>
      <x:c r="E294" s="20"/>
      <x:c r="F294" s="22" t="str">
        <x:f>IF(OR(D294="",E294=""),"",IF(OR(NOT(ISNUMBER(D294)),NOT(ISNUMBER(E294)),E294&lt;D294),"Verifique as datas",E294-D294+1))</x:f>
      </x:c>
      <x:c r="G294" s="6"/>
      <x:c r="H294" s="6"/>
      <x:c r="I294" s="21" t="str">
        <x:f>IF(OR(D294="",E294=""),"",IF(OR(NOT(ISNUMBER(D294)),NOT(ISNUMBER(E294)),E294&lt;D294),"",E294+1))</x:f>
      </x:c>
      <x:c r="J294" s="10" t="str">
        <x:f>IF(OR(C294="",D294="",E294=""),"",IF(OR(NOT(ISNUMBER(D294)),NOT(ISNUMBER(E294)),E294&lt;D294),"Verifique as datas",IF(COUNTIFS($C$2:$C$500,C294,$D$2:$D$500,"&lt;="&amp;E294,$E$2:$E$500,"&gt;="&amp;D294)&gt;1,"ATENÇÃO","OK")))</x:f>
      </x:c>
      <x:c r="L294" s="23" t="str">
        <x:f t="shared" si="5">IF(D294="","",YEAR(D294))</x:f>
      </x:c>
    </x:row>
    <x:row r="295">
      <x:c r="A295" s="19"/>
      <x:c r="B295" s="6" t="str">
        <x:f>IF(A295="","",IFERROR(VLOOKUP(A295,Colaboradores!$A$2:$C$300,2,FALSE),""))</x:f>
      </x:c>
      <x:c r="C295" s="6" t="str">
        <x:f>IF(A295="","",IFERROR(VLOOKUP(A295,Colaboradores!$A$2:$C$300,3,FALSE),""))</x:f>
      </x:c>
      <x:c r="D295" s="20"/>
      <x:c r="E295" s="20"/>
      <x:c r="F295" s="22" t="str">
        <x:f>IF(OR(D295="",E295=""),"",IF(OR(NOT(ISNUMBER(D295)),NOT(ISNUMBER(E295)),E295&lt;D295),"Verifique as datas",E295-D295+1))</x:f>
      </x:c>
      <x:c r="G295" s="6"/>
      <x:c r="H295" s="6"/>
      <x:c r="I295" s="21" t="str">
        <x:f>IF(OR(D295="",E295=""),"",IF(OR(NOT(ISNUMBER(D295)),NOT(ISNUMBER(E295)),E295&lt;D295),"",E295+1))</x:f>
      </x:c>
      <x:c r="J295" s="10" t="str">
        <x:f>IF(OR(C295="",D295="",E295=""),"",IF(OR(NOT(ISNUMBER(D295)),NOT(ISNUMBER(E295)),E295&lt;D295),"Verifique as datas",IF(COUNTIFS($C$2:$C$500,C295,$D$2:$D$500,"&lt;="&amp;E295,$E$2:$E$500,"&gt;="&amp;D295)&gt;1,"ATENÇÃO","OK")))</x:f>
      </x:c>
      <x:c r="L295" s="23" t="str">
        <x:f t="shared" si="5">IF(D295="","",YEAR(D295))</x:f>
      </x:c>
    </x:row>
    <x:row r="296">
      <x:c r="A296" s="19"/>
      <x:c r="B296" s="6" t="str">
        <x:f>IF(A296="","",IFERROR(VLOOKUP(A296,Colaboradores!$A$2:$C$300,2,FALSE),""))</x:f>
      </x:c>
      <x:c r="C296" s="6" t="str">
        <x:f>IF(A296="","",IFERROR(VLOOKUP(A296,Colaboradores!$A$2:$C$300,3,FALSE),""))</x:f>
      </x:c>
      <x:c r="D296" s="20"/>
      <x:c r="E296" s="20"/>
      <x:c r="F296" s="22" t="str">
        <x:f>IF(OR(D296="",E296=""),"",IF(OR(NOT(ISNUMBER(D296)),NOT(ISNUMBER(E296)),E296&lt;D296),"Verifique as datas",E296-D296+1))</x:f>
      </x:c>
      <x:c r="G296" s="6"/>
      <x:c r="H296" s="6"/>
      <x:c r="I296" s="21" t="str">
        <x:f>IF(OR(D296="",E296=""),"",IF(OR(NOT(ISNUMBER(D296)),NOT(ISNUMBER(E296)),E296&lt;D296),"",E296+1))</x:f>
      </x:c>
      <x:c r="J296" s="10" t="str">
        <x:f>IF(OR(C296="",D296="",E296=""),"",IF(OR(NOT(ISNUMBER(D296)),NOT(ISNUMBER(E296)),E296&lt;D296),"Verifique as datas",IF(COUNTIFS($C$2:$C$500,C296,$D$2:$D$500,"&lt;="&amp;E296,$E$2:$E$500,"&gt;="&amp;D296)&gt;1,"ATENÇÃO","OK")))</x:f>
      </x:c>
      <x:c r="L296" s="23" t="str">
        <x:f t="shared" si="5">IF(D296="","",YEAR(D296))</x:f>
      </x:c>
    </x:row>
    <x:row r="297">
      <x:c r="A297" s="19"/>
      <x:c r="B297" s="6" t="str">
        <x:f>IF(A297="","",IFERROR(VLOOKUP(A297,Colaboradores!$A$2:$C$300,2,FALSE),""))</x:f>
      </x:c>
      <x:c r="C297" s="6" t="str">
        <x:f>IF(A297="","",IFERROR(VLOOKUP(A297,Colaboradores!$A$2:$C$300,3,FALSE),""))</x:f>
      </x:c>
      <x:c r="D297" s="20"/>
      <x:c r="E297" s="20"/>
      <x:c r="F297" s="22" t="str">
        <x:f>IF(OR(D297="",E297=""),"",IF(OR(NOT(ISNUMBER(D297)),NOT(ISNUMBER(E297)),E297&lt;D297),"Verifique as datas",E297-D297+1))</x:f>
      </x:c>
      <x:c r="G297" s="6"/>
      <x:c r="H297" s="6"/>
      <x:c r="I297" s="21" t="str">
        <x:f>IF(OR(D297="",E297=""),"",IF(OR(NOT(ISNUMBER(D297)),NOT(ISNUMBER(E297)),E297&lt;D297),"",E297+1))</x:f>
      </x:c>
      <x:c r="J297" s="10" t="str">
        <x:f>IF(OR(C297="",D297="",E297=""),"",IF(OR(NOT(ISNUMBER(D297)),NOT(ISNUMBER(E297)),E297&lt;D297),"Verifique as datas",IF(COUNTIFS($C$2:$C$500,C297,$D$2:$D$500,"&lt;="&amp;E297,$E$2:$E$500,"&gt;="&amp;D297)&gt;1,"ATENÇÃO","OK")))</x:f>
      </x:c>
      <x:c r="L297" s="23" t="str">
        <x:f t="shared" si="5">IF(D297="","",YEAR(D297))</x:f>
      </x:c>
    </x:row>
    <x:row r="298">
      <x:c r="A298" s="19"/>
      <x:c r="B298" s="6" t="str">
        <x:f>IF(A298="","",IFERROR(VLOOKUP(A298,Colaboradores!$A$2:$C$300,2,FALSE),""))</x:f>
      </x:c>
      <x:c r="C298" s="6" t="str">
        <x:f>IF(A298="","",IFERROR(VLOOKUP(A298,Colaboradores!$A$2:$C$300,3,FALSE),""))</x:f>
      </x:c>
      <x:c r="D298" s="20"/>
      <x:c r="E298" s="20"/>
      <x:c r="F298" s="22" t="str">
        <x:f>IF(OR(D298="",E298=""),"",IF(OR(NOT(ISNUMBER(D298)),NOT(ISNUMBER(E298)),E298&lt;D298),"Verifique as datas",E298-D298+1))</x:f>
      </x:c>
      <x:c r="G298" s="6"/>
      <x:c r="H298" s="6"/>
      <x:c r="I298" s="21" t="str">
        <x:f>IF(OR(D298="",E298=""),"",IF(OR(NOT(ISNUMBER(D298)),NOT(ISNUMBER(E298)),E298&lt;D298),"",E298+1))</x:f>
      </x:c>
      <x:c r="J298" s="10" t="str">
        <x:f>IF(OR(C298="",D298="",E298=""),"",IF(OR(NOT(ISNUMBER(D298)),NOT(ISNUMBER(E298)),E298&lt;D298),"Verifique as datas",IF(COUNTIFS($C$2:$C$500,C298,$D$2:$D$500,"&lt;="&amp;E298,$E$2:$E$500,"&gt;="&amp;D298)&gt;1,"ATENÇÃO","OK")))</x:f>
      </x:c>
      <x:c r="L298" s="23" t="str">
        <x:f t="shared" si="5">IF(D298="","",YEAR(D298))</x:f>
      </x:c>
    </x:row>
    <x:row r="299">
      <x:c r="A299" s="19"/>
      <x:c r="B299" s="6" t="str">
        <x:f>IF(A299="","",IFERROR(VLOOKUP(A299,Colaboradores!$A$2:$C$300,2,FALSE),""))</x:f>
      </x:c>
      <x:c r="C299" s="6" t="str">
        <x:f>IF(A299="","",IFERROR(VLOOKUP(A299,Colaboradores!$A$2:$C$300,3,FALSE),""))</x:f>
      </x:c>
      <x:c r="D299" s="20"/>
      <x:c r="E299" s="20"/>
      <x:c r="F299" s="22" t="str">
        <x:f>IF(OR(D299="",E299=""),"",IF(OR(NOT(ISNUMBER(D299)),NOT(ISNUMBER(E299)),E299&lt;D299),"Verifique as datas",E299-D299+1))</x:f>
      </x:c>
      <x:c r="G299" s="6"/>
      <x:c r="H299" s="6"/>
      <x:c r="I299" s="21" t="str">
        <x:f>IF(OR(D299="",E299=""),"",IF(OR(NOT(ISNUMBER(D299)),NOT(ISNUMBER(E299)),E299&lt;D299),"",E299+1))</x:f>
      </x:c>
      <x:c r="J299" s="10" t="str">
        <x:f>IF(OR(C299="",D299="",E299=""),"",IF(OR(NOT(ISNUMBER(D299)),NOT(ISNUMBER(E299)),E299&lt;D299),"Verifique as datas",IF(COUNTIFS($C$2:$C$500,C299,$D$2:$D$500,"&lt;="&amp;E299,$E$2:$E$500,"&gt;="&amp;D299)&gt;1,"ATENÇÃO","OK")))</x:f>
      </x:c>
      <x:c r="L299" s="23" t="str">
        <x:f t="shared" si="5">IF(D299="","",YEAR(D299))</x:f>
      </x:c>
    </x:row>
    <x:row r="300">
      <x:c r="A300" s="19"/>
      <x:c r="B300" s="6" t="str">
        <x:f>IF(A300="","",IFERROR(VLOOKUP(A300,Colaboradores!$A$2:$C$300,2,FALSE),""))</x:f>
      </x:c>
      <x:c r="C300" s="6" t="str">
        <x:f>IF(A300="","",IFERROR(VLOOKUP(A300,Colaboradores!$A$2:$C$300,3,FALSE),""))</x:f>
      </x:c>
      <x:c r="D300" s="20"/>
      <x:c r="E300" s="20"/>
      <x:c r="F300" s="22" t="str">
        <x:f>IF(OR(D300="",E300=""),"",IF(OR(NOT(ISNUMBER(D300)),NOT(ISNUMBER(E300)),E300&lt;D300),"Verifique as datas",E300-D300+1))</x:f>
      </x:c>
      <x:c r="G300" s="6"/>
      <x:c r="H300" s="6"/>
      <x:c r="I300" s="21" t="str">
        <x:f>IF(OR(D300="",E300=""),"",IF(OR(NOT(ISNUMBER(D300)),NOT(ISNUMBER(E300)),E300&lt;D300),"",E300+1))</x:f>
      </x:c>
      <x:c r="J300" s="10" t="str">
        <x:f>IF(OR(C300="",D300="",E300=""),"",IF(OR(NOT(ISNUMBER(D300)),NOT(ISNUMBER(E300)),E300&lt;D300),"Verifique as datas",IF(COUNTIFS($C$2:$C$500,C300,$D$2:$D$500,"&lt;="&amp;E300,$E$2:$E$500,"&gt;="&amp;D300)&gt;1,"ATENÇÃO","OK")))</x:f>
      </x:c>
      <x:c r="L300" s="23" t="str">
        <x:f t="shared" si="5">IF(D300="","",YEAR(D300))</x:f>
      </x:c>
    </x:row>
    <x:row r="301">
      <x:c r="A301" s="19"/>
      <x:c r="B301" s="6" t="str">
        <x:f>IF(A301="","",IFERROR(VLOOKUP(A301,Colaboradores!$A$2:$C$300,2,FALSE),""))</x:f>
      </x:c>
      <x:c r="C301" s="6" t="str">
        <x:f>IF(A301="","",IFERROR(VLOOKUP(A301,Colaboradores!$A$2:$C$300,3,FALSE),""))</x:f>
      </x:c>
      <x:c r="D301" s="20"/>
      <x:c r="E301" s="20"/>
      <x:c r="F301" s="22" t="str">
        <x:f>IF(OR(D301="",E301=""),"",IF(OR(NOT(ISNUMBER(D301)),NOT(ISNUMBER(E301)),E301&lt;D301),"Verifique as datas",E301-D301+1))</x:f>
      </x:c>
      <x:c r="G301" s="6"/>
      <x:c r="H301" s="6"/>
      <x:c r="I301" s="21" t="str">
        <x:f>IF(OR(D301="",E301=""),"",IF(OR(NOT(ISNUMBER(D301)),NOT(ISNUMBER(E301)),E301&lt;D301),"",E301+1))</x:f>
      </x:c>
      <x:c r="J301" s="10" t="str">
        <x:f>IF(OR(C301="",D301="",E301=""),"",IF(OR(NOT(ISNUMBER(D301)),NOT(ISNUMBER(E301)),E301&lt;D301),"Verifique as datas",IF(COUNTIFS($C$2:$C$500,C301,$D$2:$D$500,"&lt;="&amp;E301,$E$2:$E$500,"&gt;="&amp;D301)&gt;1,"ATENÇÃO","OK")))</x:f>
      </x:c>
      <x:c r="L301" s="23" t="str">
        <x:f t="shared" si="5">IF(D301="","",YEAR(D301))</x:f>
      </x:c>
    </x:row>
    <x:row r="302">
      <x:c r="A302" s="19"/>
      <x:c r="B302" s="6" t="str">
        <x:f>IF(A302="","",IFERROR(VLOOKUP(A302,Colaboradores!$A$2:$C$300,2,FALSE),""))</x:f>
      </x:c>
      <x:c r="C302" s="6" t="str">
        <x:f>IF(A302="","",IFERROR(VLOOKUP(A302,Colaboradores!$A$2:$C$300,3,FALSE),""))</x:f>
      </x:c>
      <x:c r="D302" s="20"/>
      <x:c r="E302" s="20"/>
      <x:c r="F302" s="22" t="str">
        <x:f>IF(OR(D302="",E302=""),"",IF(OR(NOT(ISNUMBER(D302)),NOT(ISNUMBER(E302)),E302&lt;D302),"Verifique as datas",E302-D302+1))</x:f>
      </x:c>
      <x:c r="G302" s="6"/>
      <x:c r="H302" s="6"/>
      <x:c r="I302" s="21" t="str">
        <x:f>IF(OR(D302="",E302=""),"",IF(OR(NOT(ISNUMBER(D302)),NOT(ISNUMBER(E302)),E302&lt;D302),"",E302+1))</x:f>
      </x:c>
      <x:c r="J302" s="10" t="str">
        <x:f>IF(OR(C302="",D302="",E302=""),"",IF(OR(NOT(ISNUMBER(D302)),NOT(ISNUMBER(E302)),E302&lt;D302),"Verifique as datas",IF(COUNTIFS($C$2:$C$500,C302,$D$2:$D$500,"&lt;="&amp;E302,$E$2:$E$500,"&gt;="&amp;D302)&gt;1,"ATENÇÃO","OK")))</x:f>
      </x:c>
      <x:c r="L302" s="23" t="str">
        <x:f t="shared" si="5">IF(D302="","",YEAR(D302))</x:f>
      </x:c>
    </x:row>
    <x:row r="303">
      <x:c r="A303" s="19"/>
      <x:c r="B303" s="6" t="str">
        <x:f>IF(A303="","",IFERROR(VLOOKUP(A303,Colaboradores!$A$2:$C$300,2,FALSE),""))</x:f>
      </x:c>
      <x:c r="C303" s="6" t="str">
        <x:f>IF(A303="","",IFERROR(VLOOKUP(A303,Colaboradores!$A$2:$C$300,3,FALSE),""))</x:f>
      </x:c>
      <x:c r="D303" s="20"/>
      <x:c r="E303" s="20"/>
      <x:c r="F303" s="22" t="str">
        <x:f>IF(OR(D303="",E303=""),"",IF(OR(NOT(ISNUMBER(D303)),NOT(ISNUMBER(E303)),E303&lt;D303),"Verifique as datas",E303-D303+1))</x:f>
      </x:c>
      <x:c r="G303" s="6"/>
      <x:c r="H303" s="6"/>
      <x:c r="I303" s="21" t="str">
        <x:f>IF(OR(D303="",E303=""),"",IF(OR(NOT(ISNUMBER(D303)),NOT(ISNUMBER(E303)),E303&lt;D303),"",E303+1))</x:f>
      </x:c>
      <x:c r="J303" s="10" t="str">
        <x:f>IF(OR(C303="",D303="",E303=""),"",IF(OR(NOT(ISNUMBER(D303)),NOT(ISNUMBER(E303)),E303&lt;D303),"Verifique as datas",IF(COUNTIFS($C$2:$C$500,C303,$D$2:$D$500,"&lt;="&amp;E303,$E$2:$E$500,"&gt;="&amp;D303)&gt;1,"ATENÇÃO","OK")))</x:f>
      </x:c>
      <x:c r="L303" s="23" t="str">
        <x:f t="shared" si="5">IF(D303="","",YEAR(D303))</x:f>
      </x:c>
    </x:row>
    <x:row r="304">
      <x:c r="A304" s="19"/>
      <x:c r="B304" s="6" t="str">
        <x:f>IF(A304="","",IFERROR(VLOOKUP(A304,Colaboradores!$A$2:$C$300,2,FALSE),""))</x:f>
      </x:c>
      <x:c r="C304" s="6" t="str">
        <x:f>IF(A304="","",IFERROR(VLOOKUP(A304,Colaboradores!$A$2:$C$300,3,FALSE),""))</x:f>
      </x:c>
      <x:c r="D304" s="20"/>
      <x:c r="E304" s="20"/>
      <x:c r="F304" s="22" t="str">
        <x:f>IF(OR(D304="",E304=""),"",IF(OR(NOT(ISNUMBER(D304)),NOT(ISNUMBER(E304)),E304&lt;D304),"Verifique as datas",E304-D304+1))</x:f>
      </x:c>
      <x:c r="G304" s="6"/>
      <x:c r="H304" s="6"/>
      <x:c r="I304" s="21" t="str">
        <x:f>IF(OR(D304="",E304=""),"",IF(OR(NOT(ISNUMBER(D304)),NOT(ISNUMBER(E304)),E304&lt;D304),"",E304+1))</x:f>
      </x:c>
      <x:c r="J304" s="10" t="str">
        <x:f>IF(OR(C304="",D304="",E304=""),"",IF(OR(NOT(ISNUMBER(D304)),NOT(ISNUMBER(E304)),E304&lt;D304),"Verifique as datas",IF(COUNTIFS($C$2:$C$500,C304,$D$2:$D$500,"&lt;="&amp;E304,$E$2:$E$500,"&gt;="&amp;D304)&gt;1,"ATENÇÃO","OK")))</x:f>
      </x:c>
      <x:c r="L304" s="23" t="str">
        <x:f t="shared" si="5">IF(D304="","",YEAR(D304))</x:f>
      </x:c>
    </x:row>
    <x:row r="305">
      <x:c r="A305" s="19"/>
      <x:c r="B305" s="6" t="str">
        <x:f>IF(A305="","",IFERROR(VLOOKUP(A305,Colaboradores!$A$2:$C$300,2,FALSE),""))</x:f>
      </x:c>
      <x:c r="C305" s="6" t="str">
        <x:f>IF(A305="","",IFERROR(VLOOKUP(A305,Colaboradores!$A$2:$C$300,3,FALSE),""))</x:f>
      </x:c>
      <x:c r="D305" s="20"/>
      <x:c r="E305" s="20"/>
      <x:c r="F305" s="22" t="str">
        <x:f>IF(OR(D305="",E305=""),"",IF(OR(NOT(ISNUMBER(D305)),NOT(ISNUMBER(E305)),E305&lt;D305),"Verifique as datas",E305-D305+1))</x:f>
      </x:c>
      <x:c r="G305" s="6"/>
      <x:c r="H305" s="6"/>
      <x:c r="I305" s="21" t="str">
        <x:f>IF(OR(D305="",E305=""),"",IF(OR(NOT(ISNUMBER(D305)),NOT(ISNUMBER(E305)),E305&lt;D305),"",E305+1))</x:f>
      </x:c>
      <x:c r="J305" s="10" t="str">
        <x:f>IF(OR(C305="",D305="",E305=""),"",IF(OR(NOT(ISNUMBER(D305)),NOT(ISNUMBER(E305)),E305&lt;D305),"Verifique as datas",IF(COUNTIFS($C$2:$C$500,C305,$D$2:$D$500,"&lt;="&amp;E305,$E$2:$E$500,"&gt;="&amp;D305)&gt;1,"ATENÇÃO","OK")))</x:f>
      </x:c>
      <x:c r="L305" s="23" t="str">
        <x:f t="shared" si="5">IF(D305="","",YEAR(D305))</x:f>
      </x:c>
    </x:row>
    <x:row r="306">
      <x:c r="A306" s="19"/>
      <x:c r="B306" s="6" t="str">
        <x:f>IF(A306="","",IFERROR(VLOOKUP(A306,Colaboradores!$A$2:$C$300,2,FALSE),""))</x:f>
      </x:c>
      <x:c r="C306" s="6" t="str">
        <x:f>IF(A306="","",IFERROR(VLOOKUP(A306,Colaboradores!$A$2:$C$300,3,FALSE),""))</x:f>
      </x:c>
      <x:c r="D306" s="20"/>
      <x:c r="E306" s="20"/>
      <x:c r="F306" s="22" t="str">
        <x:f>IF(OR(D306="",E306=""),"",IF(OR(NOT(ISNUMBER(D306)),NOT(ISNUMBER(E306)),E306&lt;D306),"Verifique as datas",E306-D306+1))</x:f>
      </x:c>
      <x:c r="G306" s="6"/>
      <x:c r="H306" s="6"/>
      <x:c r="I306" s="21" t="str">
        <x:f>IF(OR(D306="",E306=""),"",IF(OR(NOT(ISNUMBER(D306)),NOT(ISNUMBER(E306)),E306&lt;D306),"",E306+1))</x:f>
      </x:c>
      <x:c r="J306" s="10" t="str">
        <x:f>IF(OR(C306="",D306="",E306=""),"",IF(OR(NOT(ISNUMBER(D306)),NOT(ISNUMBER(E306)),E306&lt;D306),"Verifique as datas",IF(COUNTIFS($C$2:$C$500,C306,$D$2:$D$500,"&lt;="&amp;E306,$E$2:$E$500,"&gt;="&amp;D306)&gt;1,"ATENÇÃO","OK")))</x:f>
      </x:c>
      <x:c r="L306" s="23" t="str">
        <x:f t="shared" si="5">IF(D306="","",YEAR(D306))</x:f>
      </x:c>
    </x:row>
    <x:row r="307">
      <x:c r="A307" s="19"/>
      <x:c r="B307" s="6" t="str">
        <x:f>IF(A307="","",IFERROR(VLOOKUP(A307,Colaboradores!$A$2:$C$300,2,FALSE),""))</x:f>
      </x:c>
      <x:c r="C307" s="6" t="str">
        <x:f>IF(A307="","",IFERROR(VLOOKUP(A307,Colaboradores!$A$2:$C$300,3,FALSE),""))</x:f>
      </x:c>
      <x:c r="D307" s="20"/>
      <x:c r="E307" s="20"/>
      <x:c r="F307" s="22" t="str">
        <x:f>IF(OR(D307="",E307=""),"",IF(OR(NOT(ISNUMBER(D307)),NOT(ISNUMBER(E307)),E307&lt;D307),"Verifique as datas",E307-D307+1))</x:f>
      </x:c>
      <x:c r="G307" s="6"/>
      <x:c r="H307" s="6"/>
      <x:c r="I307" s="21" t="str">
        <x:f>IF(OR(D307="",E307=""),"",IF(OR(NOT(ISNUMBER(D307)),NOT(ISNUMBER(E307)),E307&lt;D307),"",E307+1))</x:f>
      </x:c>
      <x:c r="J307" s="10" t="str">
        <x:f>IF(OR(C307="",D307="",E307=""),"",IF(OR(NOT(ISNUMBER(D307)),NOT(ISNUMBER(E307)),E307&lt;D307),"Verifique as datas",IF(COUNTIFS($C$2:$C$500,C307,$D$2:$D$500,"&lt;="&amp;E307,$E$2:$E$500,"&gt;="&amp;D307)&gt;1,"ATENÇÃO","OK")))</x:f>
      </x:c>
      <x:c r="L307" s="23" t="str">
        <x:f t="shared" si="5">IF(D307="","",YEAR(D307))</x:f>
      </x:c>
    </x:row>
    <x:row r="308">
      <x:c r="A308" s="19"/>
      <x:c r="B308" s="6" t="str">
        <x:f>IF(A308="","",IFERROR(VLOOKUP(A308,Colaboradores!$A$2:$C$300,2,FALSE),""))</x:f>
      </x:c>
      <x:c r="C308" s="6" t="str">
        <x:f>IF(A308="","",IFERROR(VLOOKUP(A308,Colaboradores!$A$2:$C$300,3,FALSE),""))</x:f>
      </x:c>
      <x:c r="D308" s="20"/>
      <x:c r="E308" s="20"/>
      <x:c r="F308" s="22" t="str">
        <x:f>IF(OR(D308="",E308=""),"",IF(OR(NOT(ISNUMBER(D308)),NOT(ISNUMBER(E308)),E308&lt;D308),"Verifique as datas",E308-D308+1))</x:f>
      </x:c>
      <x:c r="G308" s="6"/>
      <x:c r="H308" s="6"/>
      <x:c r="I308" s="21" t="str">
        <x:f>IF(OR(D308="",E308=""),"",IF(OR(NOT(ISNUMBER(D308)),NOT(ISNUMBER(E308)),E308&lt;D308),"",E308+1))</x:f>
      </x:c>
      <x:c r="J308" s="10" t="str">
        <x:f>IF(OR(C308="",D308="",E308=""),"",IF(OR(NOT(ISNUMBER(D308)),NOT(ISNUMBER(E308)),E308&lt;D308),"Verifique as datas",IF(COUNTIFS($C$2:$C$500,C308,$D$2:$D$500,"&lt;="&amp;E308,$E$2:$E$500,"&gt;="&amp;D308)&gt;1,"ATENÇÃO","OK")))</x:f>
      </x:c>
      <x:c r="L308" s="23" t="str">
        <x:f t="shared" si="5">IF(D308="","",YEAR(D308))</x:f>
      </x:c>
    </x:row>
    <x:row r="309">
      <x:c r="A309" s="19"/>
      <x:c r="B309" s="6" t="str">
        <x:f>IF(A309="","",IFERROR(VLOOKUP(A309,Colaboradores!$A$2:$C$300,2,FALSE),""))</x:f>
      </x:c>
      <x:c r="C309" s="6" t="str">
        <x:f>IF(A309="","",IFERROR(VLOOKUP(A309,Colaboradores!$A$2:$C$300,3,FALSE),""))</x:f>
      </x:c>
      <x:c r="D309" s="20"/>
      <x:c r="E309" s="20"/>
      <x:c r="F309" s="22" t="str">
        <x:f>IF(OR(D309="",E309=""),"",IF(OR(NOT(ISNUMBER(D309)),NOT(ISNUMBER(E309)),E309&lt;D309),"Verifique as datas",E309-D309+1))</x:f>
      </x:c>
      <x:c r="G309" s="6"/>
      <x:c r="H309" s="6"/>
      <x:c r="I309" s="21" t="str">
        <x:f>IF(OR(D309="",E309=""),"",IF(OR(NOT(ISNUMBER(D309)),NOT(ISNUMBER(E309)),E309&lt;D309),"",E309+1))</x:f>
      </x:c>
      <x:c r="J309" s="10" t="str">
        <x:f>IF(OR(C309="",D309="",E309=""),"",IF(OR(NOT(ISNUMBER(D309)),NOT(ISNUMBER(E309)),E309&lt;D309),"Verifique as datas",IF(COUNTIFS($C$2:$C$500,C309,$D$2:$D$500,"&lt;="&amp;E309,$E$2:$E$500,"&gt;="&amp;D309)&gt;1,"ATENÇÃO","OK")))</x:f>
      </x:c>
      <x:c r="L309" s="23" t="str">
        <x:f t="shared" si="5">IF(D309="","",YEAR(D309))</x:f>
      </x:c>
    </x:row>
    <x:row r="310">
      <x:c r="A310" s="19"/>
      <x:c r="B310" s="6" t="str">
        <x:f>IF(A310="","",IFERROR(VLOOKUP(A310,Colaboradores!$A$2:$C$300,2,FALSE),""))</x:f>
      </x:c>
      <x:c r="C310" s="6" t="str">
        <x:f>IF(A310="","",IFERROR(VLOOKUP(A310,Colaboradores!$A$2:$C$300,3,FALSE),""))</x:f>
      </x:c>
      <x:c r="D310" s="20"/>
      <x:c r="E310" s="20"/>
      <x:c r="F310" s="22" t="str">
        <x:f>IF(OR(D310="",E310=""),"",IF(OR(NOT(ISNUMBER(D310)),NOT(ISNUMBER(E310)),E310&lt;D310),"Verifique as datas",E310-D310+1))</x:f>
      </x:c>
      <x:c r="G310" s="6"/>
      <x:c r="H310" s="6"/>
      <x:c r="I310" s="21" t="str">
        <x:f>IF(OR(D310="",E310=""),"",IF(OR(NOT(ISNUMBER(D310)),NOT(ISNUMBER(E310)),E310&lt;D310),"",E310+1))</x:f>
      </x:c>
      <x:c r="J310" s="10" t="str">
        <x:f>IF(OR(C310="",D310="",E310=""),"",IF(OR(NOT(ISNUMBER(D310)),NOT(ISNUMBER(E310)),E310&lt;D310),"Verifique as datas",IF(COUNTIFS($C$2:$C$500,C310,$D$2:$D$500,"&lt;="&amp;E310,$E$2:$E$500,"&gt;="&amp;D310)&gt;1,"ATENÇÃO","OK")))</x:f>
      </x:c>
      <x:c r="L310" s="23" t="str">
        <x:f t="shared" si="5">IF(D310="","",YEAR(D310))</x:f>
      </x:c>
    </x:row>
    <x:row r="311">
      <x:c r="A311" s="19"/>
      <x:c r="B311" s="6" t="str">
        <x:f>IF(A311="","",IFERROR(VLOOKUP(A311,Colaboradores!$A$2:$C$300,2,FALSE),""))</x:f>
      </x:c>
      <x:c r="C311" s="6" t="str">
        <x:f>IF(A311="","",IFERROR(VLOOKUP(A311,Colaboradores!$A$2:$C$300,3,FALSE),""))</x:f>
      </x:c>
      <x:c r="D311" s="20"/>
      <x:c r="E311" s="20"/>
      <x:c r="F311" s="22" t="str">
        <x:f>IF(OR(D311="",E311=""),"",IF(OR(NOT(ISNUMBER(D311)),NOT(ISNUMBER(E311)),E311&lt;D311),"Verifique as datas",E311-D311+1))</x:f>
      </x:c>
      <x:c r="G311" s="6"/>
      <x:c r="H311" s="6"/>
      <x:c r="I311" s="21" t="str">
        <x:f>IF(OR(D311="",E311=""),"",IF(OR(NOT(ISNUMBER(D311)),NOT(ISNUMBER(E311)),E311&lt;D311),"",E311+1))</x:f>
      </x:c>
      <x:c r="J311" s="10" t="str">
        <x:f>IF(OR(C311="",D311="",E311=""),"",IF(OR(NOT(ISNUMBER(D311)),NOT(ISNUMBER(E311)),E311&lt;D311),"Verifique as datas",IF(COUNTIFS($C$2:$C$500,C311,$D$2:$D$500,"&lt;="&amp;E311,$E$2:$E$500,"&gt;="&amp;D311)&gt;1,"ATENÇÃO","OK")))</x:f>
      </x:c>
      <x:c r="L311" s="23" t="str">
        <x:f t="shared" si="5">IF(D311="","",YEAR(D311))</x:f>
      </x:c>
    </x:row>
    <x:row r="312">
      <x:c r="A312" s="19"/>
      <x:c r="B312" s="6" t="str">
        <x:f>IF(A312="","",IFERROR(VLOOKUP(A312,Colaboradores!$A$2:$C$300,2,FALSE),""))</x:f>
      </x:c>
      <x:c r="C312" s="6" t="str">
        <x:f>IF(A312="","",IFERROR(VLOOKUP(A312,Colaboradores!$A$2:$C$300,3,FALSE),""))</x:f>
      </x:c>
      <x:c r="D312" s="20"/>
      <x:c r="E312" s="20"/>
      <x:c r="F312" s="22" t="str">
        <x:f>IF(OR(D312="",E312=""),"",IF(OR(NOT(ISNUMBER(D312)),NOT(ISNUMBER(E312)),E312&lt;D312),"Verifique as datas",E312-D312+1))</x:f>
      </x:c>
      <x:c r="G312" s="6"/>
      <x:c r="H312" s="6"/>
      <x:c r="I312" s="21" t="str">
        <x:f>IF(OR(D312="",E312=""),"",IF(OR(NOT(ISNUMBER(D312)),NOT(ISNUMBER(E312)),E312&lt;D312),"",E312+1))</x:f>
      </x:c>
      <x:c r="J312" s="10" t="str">
        <x:f>IF(OR(C312="",D312="",E312=""),"",IF(OR(NOT(ISNUMBER(D312)),NOT(ISNUMBER(E312)),E312&lt;D312),"Verifique as datas",IF(COUNTIFS($C$2:$C$500,C312,$D$2:$D$500,"&lt;="&amp;E312,$E$2:$E$500,"&gt;="&amp;D312)&gt;1,"ATENÇÃO","OK")))</x:f>
      </x:c>
      <x:c r="L312" s="23" t="str">
        <x:f t="shared" si="5">IF(D312="","",YEAR(D312))</x:f>
      </x:c>
    </x:row>
    <x:row r="313">
      <x:c r="A313" s="19"/>
      <x:c r="B313" s="6" t="str">
        <x:f>IF(A313="","",IFERROR(VLOOKUP(A313,Colaboradores!$A$2:$C$300,2,FALSE),""))</x:f>
      </x:c>
      <x:c r="C313" s="6" t="str">
        <x:f>IF(A313="","",IFERROR(VLOOKUP(A313,Colaboradores!$A$2:$C$300,3,FALSE),""))</x:f>
      </x:c>
      <x:c r="D313" s="20"/>
      <x:c r="E313" s="20"/>
      <x:c r="F313" s="22" t="str">
        <x:f>IF(OR(D313="",E313=""),"",IF(OR(NOT(ISNUMBER(D313)),NOT(ISNUMBER(E313)),E313&lt;D313),"Verifique as datas",E313-D313+1))</x:f>
      </x:c>
      <x:c r="G313" s="6"/>
      <x:c r="H313" s="6"/>
      <x:c r="I313" s="21" t="str">
        <x:f>IF(OR(D313="",E313=""),"",IF(OR(NOT(ISNUMBER(D313)),NOT(ISNUMBER(E313)),E313&lt;D313),"",E313+1))</x:f>
      </x:c>
      <x:c r="J313" s="10" t="str">
        <x:f>IF(OR(C313="",D313="",E313=""),"",IF(OR(NOT(ISNUMBER(D313)),NOT(ISNUMBER(E313)),E313&lt;D313),"Verifique as datas",IF(COUNTIFS($C$2:$C$500,C313,$D$2:$D$500,"&lt;="&amp;E313,$E$2:$E$500,"&gt;="&amp;D313)&gt;1,"ATENÇÃO","OK")))</x:f>
      </x:c>
      <x:c r="L313" s="23" t="str">
        <x:f t="shared" si="5">IF(D313="","",YEAR(D313))</x:f>
      </x:c>
    </x:row>
    <x:row r="314">
      <x:c r="A314" s="19"/>
      <x:c r="B314" s="6" t="str">
        <x:f>IF(A314="","",IFERROR(VLOOKUP(A314,Colaboradores!$A$2:$C$300,2,FALSE),""))</x:f>
      </x:c>
      <x:c r="C314" s="6" t="str">
        <x:f>IF(A314="","",IFERROR(VLOOKUP(A314,Colaboradores!$A$2:$C$300,3,FALSE),""))</x:f>
      </x:c>
      <x:c r="D314" s="20"/>
      <x:c r="E314" s="20"/>
      <x:c r="F314" s="22" t="str">
        <x:f>IF(OR(D314="",E314=""),"",IF(OR(NOT(ISNUMBER(D314)),NOT(ISNUMBER(E314)),E314&lt;D314),"Verifique as datas",E314-D314+1))</x:f>
      </x:c>
      <x:c r="G314" s="6"/>
      <x:c r="H314" s="6"/>
      <x:c r="I314" s="21" t="str">
        <x:f>IF(OR(D314="",E314=""),"",IF(OR(NOT(ISNUMBER(D314)),NOT(ISNUMBER(E314)),E314&lt;D314),"",E314+1))</x:f>
      </x:c>
      <x:c r="J314" s="10" t="str">
        <x:f>IF(OR(C314="",D314="",E314=""),"",IF(OR(NOT(ISNUMBER(D314)),NOT(ISNUMBER(E314)),E314&lt;D314),"Verifique as datas",IF(COUNTIFS($C$2:$C$500,C314,$D$2:$D$500,"&lt;="&amp;E314,$E$2:$E$500,"&gt;="&amp;D314)&gt;1,"ATENÇÃO","OK")))</x:f>
      </x:c>
      <x:c r="L314" s="23" t="str">
        <x:f t="shared" si="5">IF(D314="","",YEAR(D314))</x:f>
      </x:c>
    </x:row>
    <x:row r="315">
      <x:c r="A315" s="19"/>
      <x:c r="B315" s="6" t="str">
        <x:f>IF(A315="","",IFERROR(VLOOKUP(A315,Colaboradores!$A$2:$C$300,2,FALSE),""))</x:f>
      </x:c>
      <x:c r="C315" s="6" t="str">
        <x:f>IF(A315="","",IFERROR(VLOOKUP(A315,Colaboradores!$A$2:$C$300,3,FALSE),""))</x:f>
      </x:c>
      <x:c r="D315" s="20"/>
      <x:c r="E315" s="20"/>
      <x:c r="F315" s="22" t="str">
        <x:f>IF(OR(D315="",E315=""),"",IF(OR(NOT(ISNUMBER(D315)),NOT(ISNUMBER(E315)),E315&lt;D315),"Verifique as datas",E315-D315+1))</x:f>
      </x:c>
      <x:c r="G315" s="6"/>
      <x:c r="H315" s="6"/>
      <x:c r="I315" s="21" t="str">
        <x:f>IF(OR(D315="",E315=""),"",IF(OR(NOT(ISNUMBER(D315)),NOT(ISNUMBER(E315)),E315&lt;D315),"",E315+1))</x:f>
      </x:c>
      <x:c r="J315" s="10" t="str">
        <x:f>IF(OR(C315="",D315="",E315=""),"",IF(OR(NOT(ISNUMBER(D315)),NOT(ISNUMBER(E315)),E315&lt;D315),"Verifique as datas",IF(COUNTIFS($C$2:$C$500,C315,$D$2:$D$500,"&lt;="&amp;E315,$E$2:$E$500,"&gt;="&amp;D315)&gt;1,"ATENÇÃO","OK")))</x:f>
      </x:c>
      <x:c r="L315" s="23" t="str">
        <x:f t="shared" si="5">IF(D315="","",YEAR(D315))</x:f>
      </x:c>
    </x:row>
    <x:row r="316">
      <x:c r="A316" s="19"/>
      <x:c r="B316" s="6" t="str">
        <x:f>IF(A316="","",IFERROR(VLOOKUP(A316,Colaboradores!$A$2:$C$300,2,FALSE),""))</x:f>
      </x:c>
      <x:c r="C316" s="6" t="str">
        <x:f>IF(A316="","",IFERROR(VLOOKUP(A316,Colaboradores!$A$2:$C$300,3,FALSE),""))</x:f>
      </x:c>
      <x:c r="D316" s="20"/>
      <x:c r="E316" s="20"/>
      <x:c r="F316" s="22" t="str">
        <x:f>IF(OR(D316="",E316=""),"",IF(OR(NOT(ISNUMBER(D316)),NOT(ISNUMBER(E316)),E316&lt;D316),"Verifique as datas",E316-D316+1))</x:f>
      </x:c>
      <x:c r="G316" s="6"/>
      <x:c r="H316" s="6"/>
      <x:c r="I316" s="21" t="str">
        <x:f>IF(OR(D316="",E316=""),"",IF(OR(NOT(ISNUMBER(D316)),NOT(ISNUMBER(E316)),E316&lt;D316),"",E316+1))</x:f>
      </x:c>
      <x:c r="J316" s="10" t="str">
        <x:f>IF(OR(C316="",D316="",E316=""),"",IF(OR(NOT(ISNUMBER(D316)),NOT(ISNUMBER(E316)),E316&lt;D316),"Verifique as datas",IF(COUNTIFS($C$2:$C$500,C316,$D$2:$D$500,"&lt;="&amp;E316,$E$2:$E$500,"&gt;="&amp;D316)&gt;1,"ATENÇÃO","OK")))</x:f>
      </x:c>
      <x:c r="L316" s="23" t="str">
        <x:f t="shared" si="5">IF(D316="","",YEAR(D316))</x:f>
      </x:c>
    </x:row>
    <x:row r="317">
      <x:c r="A317" s="19"/>
      <x:c r="B317" s="6" t="str">
        <x:f>IF(A317="","",IFERROR(VLOOKUP(A317,Colaboradores!$A$2:$C$300,2,FALSE),""))</x:f>
      </x:c>
      <x:c r="C317" s="6" t="str">
        <x:f>IF(A317="","",IFERROR(VLOOKUP(A317,Colaboradores!$A$2:$C$300,3,FALSE),""))</x:f>
      </x:c>
      <x:c r="D317" s="20"/>
      <x:c r="E317" s="20"/>
      <x:c r="F317" s="22" t="str">
        <x:f>IF(OR(D317="",E317=""),"",IF(OR(NOT(ISNUMBER(D317)),NOT(ISNUMBER(E317)),E317&lt;D317),"Verifique as datas",E317-D317+1))</x:f>
      </x:c>
      <x:c r="G317" s="6"/>
      <x:c r="H317" s="6"/>
      <x:c r="I317" s="21" t="str">
        <x:f>IF(OR(D317="",E317=""),"",IF(OR(NOT(ISNUMBER(D317)),NOT(ISNUMBER(E317)),E317&lt;D317),"",E317+1))</x:f>
      </x:c>
      <x:c r="J317" s="10" t="str">
        <x:f>IF(OR(C317="",D317="",E317=""),"",IF(OR(NOT(ISNUMBER(D317)),NOT(ISNUMBER(E317)),E317&lt;D317),"Verifique as datas",IF(COUNTIFS($C$2:$C$500,C317,$D$2:$D$500,"&lt;="&amp;E317,$E$2:$E$500,"&gt;="&amp;D317)&gt;1,"ATENÇÃO","OK")))</x:f>
      </x:c>
      <x:c r="L317" s="23" t="str">
        <x:f t="shared" si="5">IF(D317="","",YEAR(D317))</x:f>
      </x:c>
    </x:row>
    <x:row r="318">
      <x:c r="A318" s="19"/>
      <x:c r="B318" s="6" t="str">
        <x:f>IF(A318="","",IFERROR(VLOOKUP(A318,Colaboradores!$A$2:$C$300,2,FALSE),""))</x:f>
      </x:c>
      <x:c r="C318" s="6" t="str">
        <x:f>IF(A318="","",IFERROR(VLOOKUP(A318,Colaboradores!$A$2:$C$300,3,FALSE),""))</x:f>
      </x:c>
      <x:c r="D318" s="20"/>
      <x:c r="E318" s="20"/>
      <x:c r="F318" s="22" t="str">
        <x:f>IF(OR(D318="",E318=""),"",IF(OR(NOT(ISNUMBER(D318)),NOT(ISNUMBER(E318)),E318&lt;D318),"Verifique as datas",E318-D318+1))</x:f>
      </x:c>
      <x:c r="G318" s="6"/>
      <x:c r="H318" s="6"/>
      <x:c r="I318" s="21" t="str">
        <x:f>IF(OR(D318="",E318=""),"",IF(OR(NOT(ISNUMBER(D318)),NOT(ISNUMBER(E318)),E318&lt;D318),"",E318+1))</x:f>
      </x:c>
      <x:c r="J318" s="10" t="str">
        <x:f>IF(OR(C318="",D318="",E318=""),"",IF(OR(NOT(ISNUMBER(D318)),NOT(ISNUMBER(E318)),E318&lt;D318),"Verifique as datas",IF(COUNTIFS($C$2:$C$500,C318,$D$2:$D$500,"&lt;="&amp;E318,$E$2:$E$500,"&gt;="&amp;D318)&gt;1,"ATENÇÃO","OK")))</x:f>
      </x:c>
      <x:c r="L318" s="23" t="str">
        <x:f t="shared" si="5">IF(D318="","",YEAR(D318))</x:f>
      </x:c>
    </x:row>
    <x:row r="319">
      <x:c r="A319" s="19"/>
      <x:c r="B319" s="6" t="str">
        <x:f>IF(A319="","",IFERROR(VLOOKUP(A319,Colaboradores!$A$2:$C$300,2,FALSE),""))</x:f>
      </x:c>
      <x:c r="C319" s="6" t="str">
        <x:f>IF(A319="","",IFERROR(VLOOKUP(A319,Colaboradores!$A$2:$C$300,3,FALSE),""))</x:f>
      </x:c>
      <x:c r="D319" s="20"/>
      <x:c r="E319" s="20"/>
      <x:c r="F319" s="22" t="str">
        <x:f>IF(OR(D319="",E319=""),"",IF(OR(NOT(ISNUMBER(D319)),NOT(ISNUMBER(E319)),E319&lt;D319),"Verifique as datas",E319-D319+1))</x:f>
      </x:c>
      <x:c r="G319" s="6"/>
      <x:c r="H319" s="6"/>
      <x:c r="I319" s="21" t="str">
        <x:f>IF(OR(D319="",E319=""),"",IF(OR(NOT(ISNUMBER(D319)),NOT(ISNUMBER(E319)),E319&lt;D319),"",E319+1))</x:f>
      </x:c>
      <x:c r="J319" s="10" t="str">
        <x:f>IF(OR(C319="",D319="",E319=""),"",IF(OR(NOT(ISNUMBER(D319)),NOT(ISNUMBER(E319)),E319&lt;D319),"Verifique as datas",IF(COUNTIFS($C$2:$C$500,C319,$D$2:$D$500,"&lt;="&amp;E319,$E$2:$E$500,"&gt;="&amp;D319)&gt;1,"ATENÇÃO","OK")))</x:f>
      </x:c>
      <x:c r="L319" s="23" t="str">
        <x:f t="shared" si="5">IF(D319="","",YEAR(D319))</x:f>
      </x:c>
    </x:row>
    <x:row r="320">
      <x:c r="A320" s="19"/>
      <x:c r="B320" s="6" t="str">
        <x:f>IF(A320="","",IFERROR(VLOOKUP(A320,Colaboradores!$A$2:$C$300,2,FALSE),""))</x:f>
      </x:c>
      <x:c r="C320" s="6" t="str">
        <x:f>IF(A320="","",IFERROR(VLOOKUP(A320,Colaboradores!$A$2:$C$300,3,FALSE),""))</x:f>
      </x:c>
      <x:c r="D320" s="20"/>
      <x:c r="E320" s="20"/>
      <x:c r="F320" s="22" t="str">
        <x:f>IF(OR(D320="",E320=""),"",IF(OR(NOT(ISNUMBER(D320)),NOT(ISNUMBER(E320)),E320&lt;D320),"Verifique as datas",E320-D320+1))</x:f>
      </x:c>
      <x:c r="G320" s="6"/>
      <x:c r="H320" s="6"/>
      <x:c r="I320" s="21" t="str">
        <x:f>IF(OR(D320="",E320=""),"",IF(OR(NOT(ISNUMBER(D320)),NOT(ISNUMBER(E320)),E320&lt;D320),"",E320+1))</x:f>
      </x:c>
      <x:c r="J320" s="10" t="str">
        <x:f>IF(OR(C320="",D320="",E320=""),"",IF(OR(NOT(ISNUMBER(D320)),NOT(ISNUMBER(E320)),E320&lt;D320),"Verifique as datas",IF(COUNTIFS($C$2:$C$500,C320,$D$2:$D$500,"&lt;="&amp;E320,$E$2:$E$500,"&gt;="&amp;D320)&gt;1,"ATENÇÃO","OK")))</x:f>
      </x:c>
      <x:c r="L320" s="23" t="str">
        <x:f t="shared" si="5">IF(D320="","",YEAR(D320))</x:f>
      </x:c>
    </x:row>
    <x:row r="321">
      <x:c r="A321" s="19"/>
      <x:c r="B321" s="6" t="str">
        <x:f>IF(A321="","",IFERROR(VLOOKUP(A321,Colaboradores!$A$2:$C$300,2,FALSE),""))</x:f>
      </x:c>
      <x:c r="C321" s="6" t="str">
        <x:f>IF(A321="","",IFERROR(VLOOKUP(A321,Colaboradores!$A$2:$C$300,3,FALSE),""))</x:f>
      </x:c>
      <x:c r="D321" s="20"/>
      <x:c r="E321" s="20"/>
      <x:c r="F321" s="22" t="str">
        <x:f>IF(OR(D321="",E321=""),"",IF(OR(NOT(ISNUMBER(D321)),NOT(ISNUMBER(E321)),E321&lt;D321),"Verifique as datas",E321-D321+1))</x:f>
      </x:c>
      <x:c r="G321" s="6"/>
      <x:c r="H321" s="6"/>
      <x:c r="I321" s="21" t="str">
        <x:f>IF(OR(D321="",E321=""),"",IF(OR(NOT(ISNUMBER(D321)),NOT(ISNUMBER(E321)),E321&lt;D321),"",E321+1))</x:f>
      </x:c>
      <x:c r="J321" s="10" t="str">
        <x:f>IF(OR(C321="",D321="",E321=""),"",IF(OR(NOT(ISNUMBER(D321)),NOT(ISNUMBER(E321)),E321&lt;D321),"Verifique as datas",IF(COUNTIFS($C$2:$C$500,C321,$D$2:$D$500,"&lt;="&amp;E321,$E$2:$E$500,"&gt;="&amp;D321)&gt;1,"ATENÇÃO","OK")))</x:f>
      </x:c>
      <x:c r="L321" s="23" t="str">
        <x:f t="shared" si="5">IF(D321="","",YEAR(D321))</x:f>
      </x:c>
    </x:row>
    <x:row r="322">
      <x:c r="A322" s="19"/>
      <x:c r="B322" s="6" t="str">
        <x:f>IF(A322="","",IFERROR(VLOOKUP(A322,Colaboradores!$A$2:$C$300,2,FALSE),""))</x:f>
      </x:c>
      <x:c r="C322" s="6" t="str">
        <x:f>IF(A322="","",IFERROR(VLOOKUP(A322,Colaboradores!$A$2:$C$300,3,FALSE),""))</x:f>
      </x:c>
      <x:c r="D322" s="20"/>
      <x:c r="E322" s="20"/>
      <x:c r="F322" s="22" t="str">
        <x:f>IF(OR(D322="",E322=""),"",IF(OR(NOT(ISNUMBER(D322)),NOT(ISNUMBER(E322)),E322&lt;D322),"Verifique as datas",E322-D322+1))</x:f>
      </x:c>
      <x:c r="G322" s="6"/>
      <x:c r="H322" s="6"/>
      <x:c r="I322" s="21" t="str">
        <x:f>IF(OR(D322="",E322=""),"",IF(OR(NOT(ISNUMBER(D322)),NOT(ISNUMBER(E322)),E322&lt;D322),"",E322+1))</x:f>
      </x:c>
      <x:c r="J322" s="10" t="str">
        <x:f>IF(OR(C322="",D322="",E322=""),"",IF(OR(NOT(ISNUMBER(D322)),NOT(ISNUMBER(E322)),E322&lt;D322),"Verifique as datas",IF(COUNTIFS($C$2:$C$500,C322,$D$2:$D$500,"&lt;="&amp;E322,$E$2:$E$500,"&gt;="&amp;D322)&gt;1,"ATENÇÃO","OK")))</x:f>
      </x:c>
      <x:c r="L322" s="23" t="str">
        <x:f t="shared" si="5">IF(D322="","",YEAR(D322))</x:f>
      </x:c>
    </x:row>
    <x:row r="323">
      <x:c r="A323" s="19"/>
      <x:c r="B323" s="6" t="str">
        <x:f>IF(A323="","",IFERROR(VLOOKUP(A323,Colaboradores!$A$2:$C$300,2,FALSE),""))</x:f>
      </x:c>
      <x:c r="C323" s="6" t="str">
        <x:f>IF(A323="","",IFERROR(VLOOKUP(A323,Colaboradores!$A$2:$C$300,3,FALSE),""))</x:f>
      </x:c>
      <x:c r="D323" s="20"/>
      <x:c r="E323" s="20"/>
      <x:c r="F323" s="22" t="str">
        <x:f>IF(OR(D323="",E323=""),"",IF(OR(NOT(ISNUMBER(D323)),NOT(ISNUMBER(E323)),E323&lt;D323),"Verifique as datas",E323-D323+1))</x:f>
      </x:c>
      <x:c r="G323" s="6"/>
      <x:c r="H323" s="6"/>
      <x:c r="I323" s="21" t="str">
        <x:f>IF(OR(D323="",E323=""),"",IF(OR(NOT(ISNUMBER(D323)),NOT(ISNUMBER(E323)),E323&lt;D323),"",E323+1))</x:f>
      </x:c>
      <x:c r="J323" s="10" t="str">
        <x:f>IF(OR(C323="",D323="",E323=""),"",IF(OR(NOT(ISNUMBER(D323)),NOT(ISNUMBER(E323)),E323&lt;D323),"Verifique as datas",IF(COUNTIFS($C$2:$C$500,C323,$D$2:$D$500,"&lt;="&amp;E323,$E$2:$E$500,"&gt;="&amp;D323)&gt;1,"ATENÇÃO","OK")))</x:f>
      </x:c>
      <x:c r="L323" s="23" t="str">
        <x:f t="shared" si="5">IF(D323="","",YEAR(D323))</x:f>
      </x:c>
    </x:row>
    <x:row r="324">
      <x:c r="A324" s="19"/>
      <x:c r="B324" s="6" t="str">
        <x:f>IF(A324="","",IFERROR(VLOOKUP(A324,Colaboradores!$A$2:$C$300,2,FALSE),""))</x:f>
      </x:c>
      <x:c r="C324" s="6" t="str">
        <x:f>IF(A324="","",IFERROR(VLOOKUP(A324,Colaboradores!$A$2:$C$300,3,FALSE),""))</x:f>
      </x:c>
      <x:c r="D324" s="20"/>
      <x:c r="E324" s="20"/>
      <x:c r="F324" s="22" t="str">
        <x:f>IF(OR(D324="",E324=""),"",IF(OR(NOT(ISNUMBER(D324)),NOT(ISNUMBER(E324)),E324&lt;D324),"Verifique as datas",E324-D324+1))</x:f>
      </x:c>
      <x:c r="G324" s="6"/>
      <x:c r="H324" s="6"/>
      <x:c r="I324" s="21" t="str">
        <x:f>IF(OR(D324="",E324=""),"",IF(OR(NOT(ISNUMBER(D324)),NOT(ISNUMBER(E324)),E324&lt;D324),"",E324+1))</x:f>
      </x:c>
      <x:c r="J324" s="10" t="str">
        <x:f>IF(OR(C324="",D324="",E324=""),"",IF(OR(NOT(ISNUMBER(D324)),NOT(ISNUMBER(E324)),E324&lt;D324),"Verifique as datas",IF(COUNTIFS($C$2:$C$500,C324,$D$2:$D$500,"&lt;="&amp;E324,$E$2:$E$500,"&gt;="&amp;D324)&gt;1,"ATENÇÃO","OK")))</x:f>
      </x:c>
      <x:c r="L324" s="23" t="str">
        <x:f t="shared" si="5">IF(D324="","",YEAR(D324))</x:f>
      </x:c>
    </x:row>
    <x:row r="325">
      <x:c r="A325" s="19"/>
      <x:c r="B325" s="6" t="str">
        <x:f>IF(A325="","",IFERROR(VLOOKUP(A325,Colaboradores!$A$2:$C$300,2,FALSE),""))</x:f>
      </x:c>
      <x:c r="C325" s="6" t="str">
        <x:f>IF(A325="","",IFERROR(VLOOKUP(A325,Colaboradores!$A$2:$C$300,3,FALSE),""))</x:f>
      </x:c>
      <x:c r="D325" s="20"/>
      <x:c r="E325" s="20"/>
      <x:c r="F325" s="22" t="str">
        <x:f>IF(OR(D325="",E325=""),"",IF(OR(NOT(ISNUMBER(D325)),NOT(ISNUMBER(E325)),E325&lt;D325),"Verifique as datas",E325-D325+1))</x:f>
      </x:c>
      <x:c r="G325" s="6"/>
      <x:c r="H325" s="6"/>
      <x:c r="I325" s="21" t="str">
        <x:f>IF(OR(D325="",E325=""),"",IF(OR(NOT(ISNUMBER(D325)),NOT(ISNUMBER(E325)),E325&lt;D325),"",E325+1))</x:f>
      </x:c>
      <x:c r="J325" s="10" t="str">
        <x:f>IF(OR(C325="",D325="",E325=""),"",IF(OR(NOT(ISNUMBER(D325)),NOT(ISNUMBER(E325)),E325&lt;D325),"Verifique as datas",IF(COUNTIFS($C$2:$C$500,C325,$D$2:$D$500,"&lt;="&amp;E325,$E$2:$E$500,"&gt;="&amp;D325)&gt;1,"ATENÇÃO","OK")))</x:f>
      </x:c>
      <x:c r="L325" s="23" t="str">
        <x:f t="shared" si="5">IF(D325="","",YEAR(D325))</x:f>
      </x:c>
    </x:row>
    <x:row r="326">
      <x:c r="A326" s="19"/>
      <x:c r="B326" s="6" t="str">
        <x:f>IF(A326="","",IFERROR(VLOOKUP(A326,Colaboradores!$A$2:$C$300,2,FALSE),""))</x:f>
      </x:c>
      <x:c r="C326" s="6" t="str">
        <x:f>IF(A326="","",IFERROR(VLOOKUP(A326,Colaboradores!$A$2:$C$300,3,FALSE),""))</x:f>
      </x:c>
      <x:c r="D326" s="20"/>
      <x:c r="E326" s="20"/>
      <x:c r="F326" s="22" t="str">
        <x:f>IF(OR(D326="",E326=""),"",IF(OR(NOT(ISNUMBER(D326)),NOT(ISNUMBER(E326)),E326&lt;D326),"Verifique as datas",E326-D326+1))</x:f>
      </x:c>
      <x:c r="G326" s="6"/>
      <x:c r="H326" s="6"/>
      <x:c r="I326" s="21" t="str">
        <x:f>IF(OR(D326="",E326=""),"",IF(OR(NOT(ISNUMBER(D326)),NOT(ISNUMBER(E326)),E326&lt;D326),"",E326+1))</x:f>
      </x:c>
      <x:c r="J326" s="10" t="str">
        <x:f>IF(OR(C326="",D326="",E326=""),"",IF(OR(NOT(ISNUMBER(D326)),NOT(ISNUMBER(E326)),E326&lt;D326),"Verifique as datas",IF(COUNTIFS($C$2:$C$500,C326,$D$2:$D$500,"&lt;="&amp;E326,$E$2:$E$500,"&gt;="&amp;D326)&gt;1,"ATENÇÃO","OK")))</x:f>
      </x:c>
      <x:c r="L326" s="23" t="str">
        <x:f t="shared" si="5">IF(D326="","",YEAR(D326))</x:f>
      </x:c>
    </x:row>
    <x:row r="327">
      <x:c r="A327" s="19"/>
      <x:c r="B327" s="6" t="str">
        <x:f>IF(A327="","",IFERROR(VLOOKUP(A327,Colaboradores!$A$2:$C$300,2,FALSE),""))</x:f>
      </x:c>
      <x:c r="C327" s="6" t="str">
        <x:f>IF(A327="","",IFERROR(VLOOKUP(A327,Colaboradores!$A$2:$C$300,3,FALSE),""))</x:f>
      </x:c>
      <x:c r="D327" s="20"/>
      <x:c r="E327" s="20"/>
      <x:c r="F327" s="22" t="str">
        <x:f>IF(OR(D327="",E327=""),"",IF(OR(NOT(ISNUMBER(D327)),NOT(ISNUMBER(E327)),E327&lt;D327),"Verifique as datas",E327-D327+1))</x:f>
      </x:c>
      <x:c r="G327" s="6"/>
      <x:c r="H327" s="6"/>
      <x:c r="I327" s="21" t="str">
        <x:f>IF(OR(D327="",E327=""),"",IF(OR(NOT(ISNUMBER(D327)),NOT(ISNUMBER(E327)),E327&lt;D327),"",E327+1))</x:f>
      </x:c>
      <x:c r="J327" s="10" t="str">
        <x:f>IF(OR(C327="",D327="",E327=""),"",IF(OR(NOT(ISNUMBER(D327)),NOT(ISNUMBER(E327)),E327&lt;D327),"Verifique as datas",IF(COUNTIFS($C$2:$C$500,C327,$D$2:$D$500,"&lt;="&amp;E327,$E$2:$E$500,"&gt;="&amp;D327)&gt;1,"ATENÇÃO","OK")))</x:f>
      </x:c>
      <x:c r="L327" s="23" t="str">
        <x:f t="shared" si="5">IF(D327="","",YEAR(D327))</x:f>
      </x:c>
    </x:row>
    <x:row r="328">
      <x:c r="A328" s="19"/>
      <x:c r="B328" s="6" t="str">
        <x:f>IF(A328="","",IFERROR(VLOOKUP(A328,Colaboradores!$A$2:$C$300,2,FALSE),""))</x:f>
      </x:c>
      <x:c r="C328" s="6" t="str">
        <x:f>IF(A328="","",IFERROR(VLOOKUP(A328,Colaboradores!$A$2:$C$300,3,FALSE),""))</x:f>
      </x:c>
      <x:c r="D328" s="20"/>
      <x:c r="E328" s="20"/>
      <x:c r="F328" s="22" t="str">
        <x:f>IF(OR(D328="",E328=""),"",IF(OR(NOT(ISNUMBER(D328)),NOT(ISNUMBER(E328)),E328&lt;D328),"Verifique as datas",E328-D328+1))</x:f>
      </x:c>
      <x:c r="G328" s="6"/>
      <x:c r="H328" s="6"/>
      <x:c r="I328" s="21" t="str">
        <x:f>IF(OR(D328="",E328=""),"",IF(OR(NOT(ISNUMBER(D328)),NOT(ISNUMBER(E328)),E328&lt;D328),"",E328+1))</x:f>
      </x:c>
      <x:c r="J328" s="10" t="str">
        <x:f>IF(OR(C328="",D328="",E328=""),"",IF(OR(NOT(ISNUMBER(D328)),NOT(ISNUMBER(E328)),E328&lt;D328),"Verifique as datas",IF(COUNTIFS($C$2:$C$500,C328,$D$2:$D$500,"&lt;="&amp;E328,$E$2:$E$500,"&gt;="&amp;D328)&gt;1,"ATENÇÃO","OK")))</x:f>
      </x:c>
      <x:c r="L328" s="23" t="str">
        <x:f t="shared" si="5">IF(D328="","",YEAR(D328))</x:f>
      </x:c>
    </x:row>
    <x:row r="329">
      <x:c r="A329" s="19"/>
      <x:c r="B329" s="6" t="str">
        <x:f>IF(A329="","",IFERROR(VLOOKUP(A329,Colaboradores!$A$2:$C$300,2,FALSE),""))</x:f>
      </x:c>
      <x:c r="C329" s="6" t="str">
        <x:f>IF(A329="","",IFERROR(VLOOKUP(A329,Colaboradores!$A$2:$C$300,3,FALSE),""))</x:f>
      </x:c>
      <x:c r="D329" s="20"/>
      <x:c r="E329" s="20"/>
      <x:c r="F329" s="22" t="str">
        <x:f>IF(OR(D329="",E329=""),"",IF(OR(NOT(ISNUMBER(D329)),NOT(ISNUMBER(E329)),E329&lt;D329),"Verifique as datas",E329-D329+1))</x:f>
      </x:c>
      <x:c r="G329" s="6"/>
      <x:c r="H329" s="6"/>
      <x:c r="I329" s="21" t="str">
        <x:f>IF(OR(D329="",E329=""),"",IF(OR(NOT(ISNUMBER(D329)),NOT(ISNUMBER(E329)),E329&lt;D329),"",E329+1))</x:f>
      </x:c>
      <x:c r="J329" s="10" t="str">
        <x:f>IF(OR(C329="",D329="",E329=""),"",IF(OR(NOT(ISNUMBER(D329)),NOT(ISNUMBER(E329)),E329&lt;D329),"Verifique as datas",IF(COUNTIFS($C$2:$C$500,C329,$D$2:$D$500,"&lt;="&amp;E329,$E$2:$E$500,"&gt;="&amp;D329)&gt;1,"ATENÇÃO","OK")))</x:f>
      </x:c>
      <x:c r="L329" s="23" t="str">
        <x:f t="shared" si="5">IF(D329="","",YEAR(D329))</x:f>
      </x:c>
    </x:row>
    <x:row r="330">
      <x:c r="A330" s="19"/>
      <x:c r="B330" s="6" t="str">
        <x:f>IF(A330="","",IFERROR(VLOOKUP(A330,Colaboradores!$A$2:$C$300,2,FALSE),""))</x:f>
      </x:c>
      <x:c r="C330" s="6" t="str">
        <x:f>IF(A330="","",IFERROR(VLOOKUP(A330,Colaboradores!$A$2:$C$300,3,FALSE),""))</x:f>
      </x:c>
      <x:c r="D330" s="20"/>
      <x:c r="E330" s="20"/>
      <x:c r="F330" s="22" t="str">
        <x:f>IF(OR(D330="",E330=""),"",IF(OR(NOT(ISNUMBER(D330)),NOT(ISNUMBER(E330)),E330&lt;D330),"Verifique as datas",E330-D330+1))</x:f>
      </x:c>
      <x:c r="G330" s="6"/>
      <x:c r="H330" s="6"/>
      <x:c r="I330" s="21" t="str">
        <x:f>IF(OR(D330="",E330=""),"",IF(OR(NOT(ISNUMBER(D330)),NOT(ISNUMBER(E330)),E330&lt;D330),"",E330+1))</x:f>
      </x:c>
      <x:c r="J330" s="10" t="str">
        <x:f>IF(OR(C330="",D330="",E330=""),"",IF(OR(NOT(ISNUMBER(D330)),NOT(ISNUMBER(E330)),E330&lt;D330),"Verifique as datas",IF(COUNTIFS($C$2:$C$500,C330,$D$2:$D$500,"&lt;="&amp;E330,$E$2:$E$500,"&gt;="&amp;D330)&gt;1,"ATENÇÃO","OK")))</x:f>
      </x:c>
      <x:c r="L330" s="23" t="str">
        <x:f t="shared" si="5">IF(D330="","",YEAR(D330))</x:f>
      </x:c>
    </x:row>
    <x:row r="331">
      <x:c r="A331" s="19"/>
      <x:c r="B331" s="6" t="str">
        <x:f>IF(A331="","",IFERROR(VLOOKUP(A331,Colaboradores!$A$2:$C$300,2,FALSE),""))</x:f>
      </x:c>
      <x:c r="C331" s="6" t="str">
        <x:f>IF(A331="","",IFERROR(VLOOKUP(A331,Colaboradores!$A$2:$C$300,3,FALSE),""))</x:f>
      </x:c>
      <x:c r="D331" s="20"/>
      <x:c r="E331" s="20"/>
      <x:c r="F331" s="22" t="str">
        <x:f>IF(OR(D331="",E331=""),"",IF(OR(NOT(ISNUMBER(D331)),NOT(ISNUMBER(E331)),E331&lt;D331),"Verifique as datas",E331-D331+1))</x:f>
      </x:c>
      <x:c r="G331" s="6"/>
      <x:c r="H331" s="6"/>
      <x:c r="I331" s="21" t="str">
        <x:f>IF(OR(D331="",E331=""),"",IF(OR(NOT(ISNUMBER(D331)),NOT(ISNUMBER(E331)),E331&lt;D331),"",E331+1))</x:f>
      </x:c>
      <x:c r="J331" s="10" t="str">
        <x:f>IF(OR(C331="",D331="",E331=""),"",IF(OR(NOT(ISNUMBER(D331)),NOT(ISNUMBER(E331)),E331&lt;D331),"Verifique as datas",IF(COUNTIFS($C$2:$C$500,C331,$D$2:$D$500,"&lt;="&amp;E331,$E$2:$E$500,"&gt;="&amp;D331)&gt;1,"ATENÇÃO","OK")))</x:f>
      </x:c>
      <x:c r="L331" s="23" t="str">
        <x:f t="shared" si="5">IF(D331="","",YEAR(D331))</x:f>
      </x:c>
    </x:row>
    <x:row r="332">
      <x:c r="A332" s="19"/>
      <x:c r="B332" s="6" t="str">
        <x:f>IF(A332="","",IFERROR(VLOOKUP(A332,Colaboradores!$A$2:$C$300,2,FALSE),""))</x:f>
      </x:c>
      <x:c r="C332" s="6" t="str">
        <x:f>IF(A332="","",IFERROR(VLOOKUP(A332,Colaboradores!$A$2:$C$300,3,FALSE),""))</x:f>
      </x:c>
      <x:c r="D332" s="20"/>
      <x:c r="E332" s="20"/>
      <x:c r="F332" s="22" t="str">
        <x:f>IF(OR(D332="",E332=""),"",IF(OR(NOT(ISNUMBER(D332)),NOT(ISNUMBER(E332)),E332&lt;D332),"Verifique as datas",E332-D332+1))</x:f>
      </x:c>
      <x:c r="G332" s="6"/>
      <x:c r="H332" s="6"/>
      <x:c r="I332" s="21" t="str">
        <x:f>IF(OR(D332="",E332=""),"",IF(OR(NOT(ISNUMBER(D332)),NOT(ISNUMBER(E332)),E332&lt;D332),"",E332+1))</x:f>
      </x:c>
      <x:c r="J332" s="10" t="str">
        <x:f>IF(OR(C332="",D332="",E332=""),"",IF(OR(NOT(ISNUMBER(D332)),NOT(ISNUMBER(E332)),E332&lt;D332),"Verifique as datas",IF(COUNTIFS($C$2:$C$500,C332,$D$2:$D$500,"&lt;="&amp;E332,$E$2:$E$500,"&gt;="&amp;D332)&gt;1,"ATENÇÃO","OK")))</x:f>
      </x:c>
      <x:c r="L332" s="23" t="str">
        <x:f t="shared" si="5">IF(D332="","",YEAR(D332))</x:f>
      </x:c>
    </x:row>
    <x:row r="333">
      <x:c r="A333" s="19"/>
      <x:c r="B333" s="6" t="str">
        <x:f>IF(A333="","",IFERROR(VLOOKUP(A333,Colaboradores!$A$2:$C$300,2,FALSE),""))</x:f>
      </x:c>
      <x:c r="C333" s="6" t="str">
        <x:f>IF(A333="","",IFERROR(VLOOKUP(A333,Colaboradores!$A$2:$C$300,3,FALSE),""))</x:f>
      </x:c>
      <x:c r="D333" s="20"/>
      <x:c r="E333" s="20"/>
      <x:c r="F333" s="22" t="str">
        <x:f>IF(OR(D333="",E333=""),"",IF(OR(NOT(ISNUMBER(D333)),NOT(ISNUMBER(E333)),E333&lt;D333),"Verifique as datas",E333-D333+1))</x:f>
      </x:c>
      <x:c r="G333" s="6"/>
      <x:c r="H333" s="6"/>
      <x:c r="I333" s="21" t="str">
        <x:f>IF(OR(D333="",E333=""),"",IF(OR(NOT(ISNUMBER(D333)),NOT(ISNUMBER(E333)),E333&lt;D333),"",E333+1))</x:f>
      </x:c>
      <x:c r="J333" s="10" t="str">
        <x:f>IF(OR(C333="",D333="",E333=""),"",IF(OR(NOT(ISNUMBER(D333)),NOT(ISNUMBER(E333)),E333&lt;D333),"Verifique as datas",IF(COUNTIFS($C$2:$C$500,C333,$D$2:$D$500,"&lt;="&amp;E333,$E$2:$E$500,"&gt;="&amp;D333)&gt;1,"ATENÇÃO","OK")))</x:f>
      </x:c>
      <x:c r="L333" s="23" t="str">
        <x:f t="shared" si="5">IF(D333="","",YEAR(D333))</x:f>
      </x:c>
    </x:row>
    <x:row r="334">
      <x:c r="A334" s="19"/>
      <x:c r="B334" s="6" t="str">
        <x:f>IF(A334="","",IFERROR(VLOOKUP(A334,Colaboradores!$A$2:$C$300,2,FALSE),""))</x:f>
      </x:c>
      <x:c r="C334" s="6" t="str">
        <x:f>IF(A334="","",IFERROR(VLOOKUP(A334,Colaboradores!$A$2:$C$300,3,FALSE),""))</x:f>
      </x:c>
      <x:c r="D334" s="20"/>
      <x:c r="E334" s="20"/>
      <x:c r="F334" s="22" t="str">
        <x:f>IF(OR(D334="",E334=""),"",IF(OR(NOT(ISNUMBER(D334)),NOT(ISNUMBER(E334)),E334&lt;D334),"Verifique as datas",E334-D334+1))</x:f>
      </x:c>
      <x:c r="G334" s="6"/>
      <x:c r="H334" s="6"/>
      <x:c r="I334" s="21" t="str">
        <x:f>IF(OR(D334="",E334=""),"",IF(OR(NOT(ISNUMBER(D334)),NOT(ISNUMBER(E334)),E334&lt;D334),"",E334+1))</x:f>
      </x:c>
      <x:c r="J334" s="10" t="str">
        <x:f>IF(OR(C334="",D334="",E334=""),"",IF(OR(NOT(ISNUMBER(D334)),NOT(ISNUMBER(E334)),E334&lt;D334),"Verifique as datas",IF(COUNTIFS($C$2:$C$500,C334,$D$2:$D$500,"&lt;="&amp;E334,$E$2:$E$500,"&gt;="&amp;D334)&gt;1,"ATENÇÃO","OK")))</x:f>
      </x:c>
      <x:c r="L334" s="23" t="str">
        <x:f t="shared" si="5">IF(D334="","",YEAR(D334))</x:f>
      </x:c>
    </x:row>
    <x:row r="335">
      <x:c r="A335" s="19"/>
      <x:c r="B335" s="6" t="str">
        <x:f>IF(A335="","",IFERROR(VLOOKUP(A335,Colaboradores!$A$2:$C$300,2,FALSE),""))</x:f>
      </x:c>
      <x:c r="C335" s="6" t="str">
        <x:f>IF(A335="","",IFERROR(VLOOKUP(A335,Colaboradores!$A$2:$C$300,3,FALSE),""))</x:f>
      </x:c>
      <x:c r="D335" s="20"/>
      <x:c r="E335" s="20"/>
      <x:c r="F335" s="22" t="str">
        <x:f>IF(OR(D335="",E335=""),"",IF(OR(NOT(ISNUMBER(D335)),NOT(ISNUMBER(E335)),E335&lt;D335),"Verifique as datas",E335-D335+1))</x:f>
      </x:c>
      <x:c r="G335" s="6"/>
      <x:c r="H335" s="6"/>
      <x:c r="I335" s="21" t="str">
        <x:f>IF(OR(D335="",E335=""),"",IF(OR(NOT(ISNUMBER(D335)),NOT(ISNUMBER(E335)),E335&lt;D335),"",E335+1))</x:f>
      </x:c>
      <x:c r="J335" s="10" t="str">
        <x:f>IF(OR(C335="",D335="",E335=""),"",IF(OR(NOT(ISNUMBER(D335)),NOT(ISNUMBER(E335)),E335&lt;D335),"Verifique as datas",IF(COUNTIFS($C$2:$C$500,C335,$D$2:$D$500,"&lt;="&amp;E335,$E$2:$E$500,"&gt;="&amp;D335)&gt;1,"ATENÇÃO","OK")))</x:f>
      </x:c>
      <x:c r="L335" s="23" t="str">
        <x:f t="shared" si="5">IF(D335="","",YEAR(D335))</x:f>
      </x:c>
    </x:row>
    <x:row r="336">
      <x:c r="A336" s="19"/>
      <x:c r="B336" s="6" t="str">
        <x:f>IF(A336="","",IFERROR(VLOOKUP(A336,Colaboradores!$A$2:$C$300,2,FALSE),""))</x:f>
      </x:c>
      <x:c r="C336" s="6" t="str">
        <x:f>IF(A336="","",IFERROR(VLOOKUP(A336,Colaboradores!$A$2:$C$300,3,FALSE),""))</x:f>
      </x:c>
      <x:c r="D336" s="20"/>
      <x:c r="E336" s="20"/>
      <x:c r="F336" s="22" t="str">
        <x:f>IF(OR(D336="",E336=""),"",IF(OR(NOT(ISNUMBER(D336)),NOT(ISNUMBER(E336)),E336&lt;D336),"Verifique as datas",E336-D336+1))</x:f>
      </x:c>
      <x:c r="G336" s="6"/>
      <x:c r="H336" s="6"/>
      <x:c r="I336" s="21" t="str">
        <x:f>IF(OR(D336="",E336=""),"",IF(OR(NOT(ISNUMBER(D336)),NOT(ISNUMBER(E336)),E336&lt;D336),"",E336+1))</x:f>
      </x:c>
      <x:c r="J336" s="10" t="str">
        <x:f>IF(OR(C336="",D336="",E336=""),"",IF(OR(NOT(ISNUMBER(D336)),NOT(ISNUMBER(E336)),E336&lt;D336),"Verifique as datas",IF(COUNTIFS($C$2:$C$500,C336,$D$2:$D$500,"&lt;="&amp;E336,$E$2:$E$500,"&gt;="&amp;D336)&gt;1,"ATENÇÃO","OK")))</x:f>
      </x:c>
      <x:c r="L336" s="23" t="str">
        <x:f t="shared" si="5">IF(D336="","",YEAR(D336))</x:f>
      </x:c>
    </x:row>
    <x:row r="337">
      <x:c r="A337" s="19"/>
      <x:c r="B337" s="6" t="str">
        <x:f>IF(A337="","",IFERROR(VLOOKUP(A337,Colaboradores!$A$2:$C$300,2,FALSE),""))</x:f>
      </x:c>
      <x:c r="C337" s="6" t="str">
        <x:f>IF(A337="","",IFERROR(VLOOKUP(A337,Colaboradores!$A$2:$C$300,3,FALSE),""))</x:f>
      </x:c>
      <x:c r="D337" s="20"/>
      <x:c r="E337" s="20"/>
      <x:c r="F337" s="22" t="str">
        <x:f>IF(OR(D337="",E337=""),"",IF(OR(NOT(ISNUMBER(D337)),NOT(ISNUMBER(E337)),E337&lt;D337),"Verifique as datas",E337-D337+1))</x:f>
      </x:c>
      <x:c r="G337" s="6"/>
      <x:c r="H337" s="6"/>
      <x:c r="I337" s="21" t="str">
        <x:f>IF(OR(D337="",E337=""),"",IF(OR(NOT(ISNUMBER(D337)),NOT(ISNUMBER(E337)),E337&lt;D337),"",E337+1))</x:f>
      </x:c>
      <x:c r="J337" s="10" t="str">
        <x:f>IF(OR(C337="",D337="",E337=""),"",IF(OR(NOT(ISNUMBER(D337)),NOT(ISNUMBER(E337)),E337&lt;D337),"Verifique as datas",IF(COUNTIFS($C$2:$C$500,C337,$D$2:$D$500,"&lt;="&amp;E337,$E$2:$E$500,"&gt;="&amp;D337)&gt;1,"ATENÇÃO","OK")))</x:f>
      </x:c>
      <x:c r="L337" s="23" t="str">
        <x:f t="shared" si="5">IF(D337="","",YEAR(D337))</x:f>
      </x:c>
    </x:row>
    <x:row r="338">
      <x:c r="A338" s="19"/>
      <x:c r="B338" s="6" t="str">
        <x:f>IF(A338="","",IFERROR(VLOOKUP(A338,Colaboradores!$A$2:$C$300,2,FALSE),""))</x:f>
      </x:c>
      <x:c r="C338" s="6" t="str">
        <x:f>IF(A338="","",IFERROR(VLOOKUP(A338,Colaboradores!$A$2:$C$300,3,FALSE),""))</x:f>
      </x:c>
      <x:c r="D338" s="20"/>
      <x:c r="E338" s="20"/>
      <x:c r="F338" s="22" t="str">
        <x:f>IF(OR(D338="",E338=""),"",IF(OR(NOT(ISNUMBER(D338)),NOT(ISNUMBER(E338)),E338&lt;D338),"Verifique as datas",E338-D338+1))</x:f>
      </x:c>
      <x:c r="G338" s="6"/>
      <x:c r="H338" s="6"/>
      <x:c r="I338" s="21" t="str">
        <x:f>IF(OR(D338="",E338=""),"",IF(OR(NOT(ISNUMBER(D338)),NOT(ISNUMBER(E338)),E338&lt;D338),"",E338+1))</x:f>
      </x:c>
      <x:c r="J338" s="10" t="str">
        <x:f>IF(OR(C338="",D338="",E338=""),"",IF(OR(NOT(ISNUMBER(D338)),NOT(ISNUMBER(E338)),E338&lt;D338),"Verifique as datas",IF(COUNTIFS($C$2:$C$500,C338,$D$2:$D$500,"&lt;="&amp;E338,$E$2:$E$500,"&gt;="&amp;D338)&gt;1,"ATENÇÃO","OK")))</x:f>
      </x:c>
      <x:c r="L338" s="23" t="str">
        <x:f t="shared" si="5">IF(D338="","",YEAR(D338))</x:f>
      </x:c>
    </x:row>
    <x:row r="339">
      <x:c r="A339" s="19"/>
      <x:c r="B339" s="6" t="str">
        <x:f>IF(A339="","",IFERROR(VLOOKUP(A339,Colaboradores!$A$2:$C$300,2,FALSE),""))</x:f>
      </x:c>
      <x:c r="C339" s="6" t="str">
        <x:f>IF(A339="","",IFERROR(VLOOKUP(A339,Colaboradores!$A$2:$C$300,3,FALSE),""))</x:f>
      </x:c>
      <x:c r="D339" s="20"/>
      <x:c r="E339" s="20"/>
      <x:c r="F339" s="22" t="str">
        <x:f>IF(OR(D339="",E339=""),"",IF(OR(NOT(ISNUMBER(D339)),NOT(ISNUMBER(E339)),E339&lt;D339),"Verifique as datas",E339-D339+1))</x:f>
      </x:c>
      <x:c r="G339" s="6"/>
      <x:c r="H339" s="6"/>
      <x:c r="I339" s="21" t="str">
        <x:f>IF(OR(D339="",E339=""),"",IF(OR(NOT(ISNUMBER(D339)),NOT(ISNUMBER(E339)),E339&lt;D339),"",E339+1))</x:f>
      </x:c>
      <x:c r="J339" s="10" t="str">
        <x:f>IF(OR(C339="",D339="",E339=""),"",IF(OR(NOT(ISNUMBER(D339)),NOT(ISNUMBER(E339)),E339&lt;D339),"Verifique as datas",IF(COUNTIFS($C$2:$C$500,C339,$D$2:$D$500,"&lt;="&amp;E339,$E$2:$E$500,"&gt;="&amp;D339)&gt;1,"ATENÇÃO","OK")))</x:f>
      </x:c>
      <x:c r="L339" s="23" t="str">
        <x:f t="shared" si="5">IF(D339="","",YEAR(D339))</x:f>
      </x:c>
    </x:row>
    <x:row r="340">
      <x:c r="A340" s="19"/>
      <x:c r="B340" s="6" t="str">
        <x:f>IF(A340="","",IFERROR(VLOOKUP(A340,Colaboradores!$A$2:$C$300,2,FALSE),""))</x:f>
      </x:c>
      <x:c r="C340" s="6" t="str">
        <x:f>IF(A340="","",IFERROR(VLOOKUP(A340,Colaboradores!$A$2:$C$300,3,FALSE),""))</x:f>
      </x:c>
      <x:c r="D340" s="20"/>
      <x:c r="E340" s="20"/>
      <x:c r="F340" s="22" t="str">
        <x:f>IF(OR(D340="",E340=""),"",IF(OR(NOT(ISNUMBER(D340)),NOT(ISNUMBER(E340)),E340&lt;D340),"Verifique as datas",E340-D340+1))</x:f>
      </x:c>
      <x:c r="G340" s="6"/>
      <x:c r="H340" s="6"/>
      <x:c r="I340" s="21" t="str">
        <x:f>IF(OR(D340="",E340=""),"",IF(OR(NOT(ISNUMBER(D340)),NOT(ISNUMBER(E340)),E340&lt;D340),"",E340+1))</x:f>
      </x:c>
      <x:c r="J340" s="10" t="str">
        <x:f>IF(OR(C340="",D340="",E340=""),"",IF(OR(NOT(ISNUMBER(D340)),NOT(ISNUMBER(E340)),E340&lt;D340),"Verifique as datas",IF(COUNTIFS($C$2:$C$500,C340,$D$2:$D$500,"&lt;="&amp;E340,$E$2:$E$500,"&gt;="&amp;D340)&gt;1,"ATENÇÃO","OK")))</x:f>
      </x:c>
      <x:c r="L340" s="23" t="str">
        <x:f t="shared" si="5">IF(D340="","",YEAR(D340))</x:f>
      </x:c>
    </x:row>
    <x:row r="341">
      <x:c r="A341" s="19"/>
      <x:c r="B341" s="6" t="str">
        <x:f>IF(A341="","",IFERROR(VLOOKUP(A341,Colaboradores!$A$2:$C$300,2,FALSE),""))</x:f>
      </x:c>
      <x:c r="C341" s="6" t="str">
        <x:f>IF(A341="","",IFERROR(VLOOKUP(A341,Colaboradores!$A$2:$C$300,3,FALSE),""))</x:f>
      </x:c>
      <x:c r="D341" s="20"/>
      <x:c r="E341" s="20"/>
      <x:c r="F341" s="22" t="str">
        <x:f>IF(OR(D341="",E341=""),"",IF(OR(NOT(ISNUMBER(D341)),NOT(ISNUMBER(E341)),E341&lt;D341),"Verifique as datas",E341-D341+1))</x:f>
      </x:c>
      <x:c r="G341" s="6"/>
      <x:c r="H341" s="6"/>
      <x:c r="I341" s="21" t="str">
        <x:f>IF(OR(D341="",E341=""),"",IF(OR(NOT(ISNUMBER(D341)),NOT(ISNUMBER(E341)),E341&lt;D341),"",E341+1))</x:f>
      </x:c>
      <x:c r="J341" s="10" t="str">
        <x:f>IF(OR(C341="",D341="",E341=""),"",IF(OR(NOT(ISNUMBER(D341)),NOT(ISNUMBER(E341)),E341&lt;D341),"Verifique as datas",IF(COUNTIFS($C$2:$C$500,C341,$D$2:$D$500,"&lt;="&amp;E341,$E$2:$E$500,"&gt;="&amp;D341)&gt;1,"ATENÇÃO","OK")))</x:f>
      </x:c>
      <x:c r="L341" s="23" t="str">
        <x:f t="shared" si="5">IF(D341="","",YEAR(D341))</x:f>
      </x:c>
    </x:row>
    <x:row r="342">
      <x:c r="A342" s="19"/>
      <x:c r="B342" s="6" t="str">
        <x:f>IF(A342="","",IFERROR(VLOOKUP(A342,Colaboradores!$A$2:$C$300,2,FALSE),""))</x:f>
      </x:c>
      <x:c r="C342" s="6" t="str">
        <x:f>IF(A342="","",IFERROR(VLOOKUP(A342,Colaboradores!$A$2:$C$300,3,FALSE),""))</x:f>
      </x:c>
      <x:c r="D342" s="20"/>
      <x:c r="E342" s="20"/>
      <x:c r="F342" s="22" t="str">
        <x:f>IF(OR(D342="",E342=""),"",IF(OR(NOT(ISNUMBER(D342)),NOT(ISNUMBER(E342)),E342&lt;D342),"Verifique as datas",E342-D342+1))</x:f>
      </x:c>
      <x:c r="G342" s="6"/>
      <x:c r="H342" s="6"/>
      <x:c r="I342" s="21" t="str">
        <x:f>IF(OR(D342="",E342=""),"",IF(OR(NOT(ISNUMBER(D342)),NOT(ISNUMBER(E342)),E342&lt;D342),"",E342+1))</x:f>
      </x:c>
      <x:c r="J342" s="10" t="str">
        <x:f>IF(OR(C342="",D342="",E342=""),"",IF(OR(NOT(ISNUMBER(D342)),NOT(ISNUMBER(E342)),E342&lt;D342),"Verifique as datas",IF(COUNTIFS($C$2:$C$500,C342,$D$2:$D$500,"&lt;="&amp;E342,$E$2:$E$500,"&gt;="&amp;D342)&gt;1,"ATENÇÃO","OK")))</x:f>
      </x:c>
      <x:c r="L342" s="23" t="str">
        <x:f t="shared" si="5">IF(D342="","",YEAR(D342))</x:f>
      </x:c>
    </x:row>
    <x:row r="343">
      <x:c r="A343" s="19"/>
      <x:c r="B343" s="6" t="str">
        <x:f>IF(A343="","",IFERROR(VLOOKUP(A343,Colaboradores!$A$2:$C$300,2,FALSE),""))</x:f>
      </x:c>
      <x:c r="C343" s="6" t="str">
        <x:f>IF(A343="","",IFERROR(VLOOKUP(A343,Colaboradores!$A$2:$C$300,3,FALSE),""))</x:f>
      </x:c>
      <x:c r="D343" s="20"/>
      <x:c r="E343" s="20"/>
      <x:c r="F343" s="22" t="str">
        <x:f>IF(OR(D343="",E343=""),"",IF(OR(NOT(ISNUMBER(D343)),NOT(ISNUMBER(E343)),E343&lt;D343),"Verifique as datas",E343-D343+1))</x:f>
      </x:c>
      <x:c r="G343" s="6"/>
      <x:c r="H343" s="6"/>
      <x:c r="I343" s="21" t="str">
        <x:f>IF(OR(D343="",E343=""),"",IF(OR(NOT(ISNUMBER(D343)),NOT(ISNUMBER(E343)),E343&lt;D343),"",E343+1))</x:f>
      </x:c>
      <x:c r="J343" s="10" t="str">
        <x:f>IF(OR(C343="",D343="",E343=""),"",IF(OR(NOT(ISNUMBER(D343)),NOT(ISNUMBER(E343)),E343&lt;D343),"Verifique as datas",IF(COUNTIFS($C$2:$C$500,C343,$D$2:$D$500,"&lt;="&amp;E343,$E$2:$E$500,"&gt;="&amp;D343)&gt;1,"ATENÇÃO","OK")))</x:f>
      </x:c>
      <x:c r="L343" s="23" t="str">
        <x:f t="shared" si="5">IF(D343="","",YEAR(D343))</x:f>
      </x:c>
    </x:row>
    <x:row r="344">
      <x:c r="A344" s="19"/>
      <x:c r="B344" s="6" t="str">
        <x:f>IF(A344="","",IFERROR(VLOOKUP(A344,Colaboradores!$A$2:$C$300,2,FALSE),""))</x:f>
      </x:c>
      <x:c r="C344" s="6" t="str">
        <x:f>IF(A344="","",IFERROR(VLOOKUP(A344,Colaboradores!$A$2:$C$300,3,FALSE),""))</x:f>
      </x:c>
      <x:c r="D344" s="20"/>
      <x:c r="E344" s="20"/>
      <x:c r="F344" s="22" t="str">
        <x:f>IF(OR(D344="",E344=""),"",IF(OR(NOT(ISNUMBER(D344)),NOT(ISNUMBER(E344)),E344&lt;D344),"Verifique as datas",E344-D344+1))</x:f>
      </x:c>
      <x:c r="G344" s="6"/>
      <x:c r="H344" s="6"/>
      <x:c r="I344" s="21" t="str">
        <x:f>IF(OR(D344="",E344=""),"",IF(OR(NOT(ISNUMBER(D344)),NOT(ISNUMBER(E344)),E344&lt;D344),"",E344+1))</x:f>
      </x:c>
      <x:c r="J344" s="10" t="str">
        <x:f>IF(OR(C344="",D344="",E344=""),"",IF(OR(NOT(ISNUMBER(D344)),NOT(ISNUMBER(E344)),E344&lt;D344),"Verifique as datas",IF(COUNTIFS($C$2:$C$500,C344,$D$2:$D$500,"&lt;="&amp;E344,$E$2:$E$500,"&gt;="&amp;D344)&gt;1,"ATENÇÃO","OK")))</x:f>
      </x:c>
      <x:c r="L344" s="23" t="str">
        <x:f t="shared" si="5">IF(D344="","",YEAR(D344))</x:f>
      </x:c>
    </x:row>
    <x:row r="345">
      <x:c r="A345" s="19"/>
      <x:c r="B345" s="6" t="str">
        <x:f>IF(A345="","",IFERROR(VLOOKUP(A345,Colaboradores!$A$2:$C$300,2,FALSE),""))</x:f>
      </x:c>
      <x:c r="C345" s="6" t="str">
        <x:f>IF(A345="","",IFERROR(VLOOKUP(A345,Colaboradores!$A$2:$C$300,3,FALSE),""))</x:f>
      </x:c>
      <x:c r="D345" s="20"/>
      <x:c r="E345" s="20"/>
      <x:c r="F345" s="22" t="str">
        <x:f>IF(OR(D345="",E345=""),"",IF(OR(NOT(ISNUMBER(D345)),NOT(ISNUMBER(E345)),E345&lt;D345),"Verifique as datas",E345-D345+1))</x:f>
      </x:c>
      <x:c r="G345" s="6"/>
      <x:c r="H345" s="6"/>
      <x:c r="I345" s="21" t="str">
        <x:f>IF(OR(D345="",E345=""),"",IF(OR(NOT(ISNUMBER(D345)),NOT(ISNUMBER(E345)),E345&lt;D345),"",E345+1))</x:f>
      </x:c>
      <x:c r="J345" s="10" t="str">
        <x:f>IF(OR(C345="",D345="",E345=""),"",IF(OR(NOT(ISNUMBER(D345)),NOT(ISNUMBER(E345)),E345&lt;D345),"Verifique as datas",IF(COUNTIFS($C$2:$C$500,C345,$D$2:$D$500,"&lt;="&amp;E345,$E$2:$E$500,"&gt;="&amp;D345)&gt;1,"ATENÇÃO","OK")))</x:f>
      </x:c>
      <x:c r="L345" s="23" t="str">
        <x:f t="shared" si="5">IF(D345="","",YEAR(D345))</x:f>
      </x:c>
    </x:row>
    <x:row r="346">
      <x:c r="A346" s="19"/>
      <x:c r="B346" s="6" t="str">
        <x:f>IF(A346="","",IFERROR(VLOOKUP(A346,Colaboradores!$A$2:$C$300,2,FALSE),""))</x:f>
      </x:c>
      <x:c r="C346" s="6" t="str">
        <x:f>IF(A346="","",IFERROR(VLOOKUP(A346,Colaboradores!$A$2:$C$300,3,FALSE),""))</x:f>
      </x:c>
      <x:c r="D346" s="20"/>
      <x:c r="E346" s="20"/>
      <x:c r="F346" s="22" t="str">
        <x:f>IF(OR(D346="",E346=""),"",IF(OR(NOT(ISNUMBER(D346)),NOT(ISNUMBER(E346)),E346&lt;D346),"Verifique as datas",E346-D346+1))</x:f>
      </x:c>
      <x:c r="G346" s="6"/>
      <x:c r="H346" s="6"/>
      <x:c r="I346" s="21" t="str">
        <x:f>IF(OR(D346="",E346=""),"",IF(OR(NOT(ISNUMBER(D346)),NOT(ISNUMBER(E346)),E346&lt;D346),"",E346+1))</x:f>
      </x:c>
      <x:c r="J346" s="10" t="str">
        <x:f>IF(OR(C346="",D346="",E346=""),"",IF(OR(NOT(ISNUMBER(D346)),NOT(ISNUMBER(E346)),E346&lt;D346),"Verifique as datas",IF(COUNTIFS($C$2:$C$500,C346,$D$2:$D$500,"&lt;="&amp;E346,$E$2:$E$500,"&gt;="&amp;D346)&gt;1,"ATENÇÃO","OK")))</x:f>
      </x:c>
      <x:c r="L346" s="23" t="str">
        <x:f t="shared" si="5">IF(D346="","",YEAR(D346))</x:f>
      </x:c>
    </x:row>
    <x:row r="347">
      <x:c r="A347" s="19"/>
      <x:c r="B347" s="6" t="str">
        <x:f>IF(A347="","",IFERROR(VLOOKUP(A347,Colaboradores!$A$2:$C$300,2,FALSE),""))</x:f>
      </x:c>
      <x:c r="C347" s="6" t="str">
        <x:f>IF(A347="","",IFERROR(VLOOKUP(A347,Colaboradores!$A$2:$C$300,3,FALSE),""))</x:f>
      </x:c>
      <x:c r="D347" s="20"/>
      <x:c r="E347" s="20"/>
      <x:c r="F347" s="22" t="str">
        <x:f>IF(OR(D347="",E347=""),"",IF(OR(NOT(ISNUMBER(D347)),NOT(ISNUMBER(E347)),E347&lt;D347),"Verifique as datas",E347-D347+1))</x:f>
      </x:c>
      <x:c r="G347" s="6"/>
      <x:c r="H347" s="6"/>
      <x:c r="I347" s="21" t="str">
        <x:f>IF(OR(D347="",E347=""),"",IF(OR(NOT(ISNUMBER(D347)),NOT(ISNUMBER(E347)),E347&lt;D347),"",E347+1))</x:f>
      </x:c>
      <x:c r="J347" s="10" t="str">
        <x:f>IF(OR(C347="",D347="",E347=""),"",IF(OR(NOT(ISNUMBER(D347)),NOT(ISNUMBER(E347)),E347&lt;D347),"Verifique as datas",IF(COUNTIFS($C$2:$C$500,C347,$D$2:$D$500,"&lt;="&amp;E347,$E$2:$E$500,"&gt;="&amp;D347)&gt;1,"ATENÇÃO","OK")))</x:f>
      </x:c>
      <x:c r="L347" s="23" t="str">
        <x:f t="shared" si="5">IF(D347="","",YEAR(D347))</x:f>
      </x:c>
    </x:row>
    <x:row r="348">
      <x:c r="A348" s="19"/>
      <x:c r="B348" s="6" t="str">
        <x:f>IF(A348="","",IFERROR(VLOOKUP(A348,Colaboradores!$A$2:$C$300,2,FALSE),""))</x:f>
      </x:c>
      <x:c r="C348" s="6" t="str">
        <x:f>IF(A348="","",IFERROR(VLOOKUP(A348,Colaboradores!$A$2:$C$300,3,FALSE),""))</x:f>
      </x:c>
      <x:c r="D348" s="20"/>
      <x:c r="E348" s="20"/>
      <x:c r="F348" s="22" t="str">
        <x:f>IF(OR(D348="",E348=""),"",IF(OR(NOT(ISNUMBER(D348)),NOT(ISNUMBER(E348)),E348&lt;D348),"Verifique as datas",E348-D348+1))</x:f>
      </x:c>
      <x:c r="G348" s="6"/>
      <x:c r="H348" s="6"/>
      <x:c r="I348" s="21" t="str">
        <x:f>IF(OR(D348="",E348=""),"",IF(OR(NOT(ISNUMBER(D348)),NOT(ISNUMBER(E348)),E348&lt;D348),"",E348+1))</x:f>
      </x:c>
      <x:c r="J348" s="10" t="str">
        <x:f>IF(OR(C348="",D348="",E348=""),"",IF(OR(NOT(ISNUMBER(D348)),NOT(ISNUMBER(E348)),E348&lt;D348),"Verifique as datas",IF(COUNTIFS($C$2:$C$500,C348,$D$2:$D$500,"&lt;="&amp;E348,$E$2:$E$500,"&gt;="&amp;D348)&gt;1,"ATENÇÃO","OK")))</x:f>
      </x:c>
      <x:c r="L348" s="23" t="str">
        <x:f t="shared" si="5">IF(D348="","",YEAR(D348))</x:f>
      </x:c>
    </x:row>
    <x:row r="349">
      <x:c r="A349" s="19"/>
      <x:c r="B349" s="6" t="str">
        <x:f>IF(A349="","",IFERROR(VLOOKUP(A349,Colaboradores!$A$2:$C$300,2,FALSE),""))</x:f>
      </x:c>
      <x:c r="C349" s="6" t="str">
        <x:f>IF(A349="","",IFERROR(VLOOKUP(A349,Colaboradores!$A$2:$C$300,3,FALSE),""))</x:f>
      </x:c>
      <x:c r="D349" s="20"/>
      <x:c r="E349" s="20"/>
      <x:c r="F349" s="22" t="str">
        <x:f>IF(OR(D349="",E349=""),"",IF(OR(NOT(ISNUMBER(D349)),NOT(ISNUMBER(E349)),E349&lt;D349),"Verifique as datas",E349-D349+1))</x:f>
      </x:c>
      <x:c r="G349" s="6"/>
      <x:c r="H349" s="6"/>
      <x:c r="I349" s="21" t="str">
        <x:f>IF(OR(D349="",E349=""),"",IF(OR(NOT(ISNUMBER(D349)),NOT(ISNUMBER(E349)),E349&lt;D349),"",E349+1))</x:f>
      </x:c>
      <x:c r="J349" s="10" t="str">
        <x:f>IF(OR(C349="",D349="",E349=""),"",IF(OR(NOT(ISNUMBER(D349)),NOT(ISNUMBER(E349)),E349&lt;D349),"Verifique as datas",IF(COUNTIFS($C$2:$C$500,C349,$D$2:$D$500,"&lt;="&amp;E349,$E$2:$E$500,"&gt;="&amp;D349)&gt;1,"ATENÇÃO","OK")))</x:f>
      </x:c>
      <x:c r="L349" s="23" t="str">
        <x:f t="shared" si="5">IF(D349="","",YEAR(D349))</x:f>
      </x:c>
    </x:row>
    <x:row r="350">
      <x:c r="A350" s="19"/>
      <x:c r="B350" s="6" t="str">
        <x:f>IF(A350="","",IFERROR(VLOOKUP(A350,Colaboradores!$A$2:$C$300,2,FALSE),""))</x:f>
      </x:c>
      <x:c r="C350" s="6" t="str">
        <x:f>IF(A350="","",IFERROR(VLOOKUP(A350,Colaboradores!$A$2:$C$300,3,FALSE),""))</x:f>
      </x:c>
      <x:c r="D350" s="20"/>
      <x:c r="E350" s="20"/>
      <x:c r="F350" s="22" t="str">
        <x:f>IF(OR(D350="",E350=""),"",IF(OR(NOT(ISNUMBER(D350)),NOT(ISNUMBER(E350)),E350&lt;D350),"Verifique as datas",E350-D350+1))</x:f>
      </x:c>
      <x:c r="G350" s="6"/>
      <x:c r="H350" s="6"/>
      <x:c r="I350" s="21" t="str">
        <x:f>IF(OR(D350="",E350=""),"",IF(OR(NOT(ISNUMBER(D350)),NOT(ISNUMBER(E350)),E350&lt;D350),"",E350+1))</x:f>
      </x:c>
      <x:c r="J350" s="10" t="str">
        <x:f>IF(OR(C350="",D350="",E350=""),"",IF(OR(NOT(ISNUMBER(D350)),NOT(ISNUMBER(E350)),E350&lt;D350),"Verifique as datas",IF(COUNTIFS($C$2:$C$500,C350,$D$2:$D$500,"&lt;="&amp;E350,$E$2:$E$500,"&gt;="&amp;D350)&gt;1,"ATENÇÃO","OK")))</x:f>
      </x:c>
      <x:c r="L350" s="23" t="str">
        <x:f t="shared" si="5">IF(D350="","",YEAR(D350))</x:f>
      </x:c>
    </x:row>
    <x:row r="351">
      <x:c r="A351" s="19"/>
      <x:c r="B351" s="6" t="str">
        <x:f>IF(A351="","",IFERROR(VLOOKUP(A351,Colaboradores!$A$2:$C$300,2,FALSE),""))</x:f>
      </x:c>
      <x:c r="C351" s="6" t="str">
        <x:f>IF(A351="","",IFERROR(VLOOKUP(A351,Colaboradores!$A$2:$C$300,3,FALSE),""))</x:f>
      </x:c>
      <x:c r="D351" s="20"/>
      <x:c r="E351" s="20"/>
      <x:c r="F351" s="22" t="str">
        <x:f>IF(OR(D351="",E351=""),"",IF(OR(NOT(ISNUMBER(D351)),NOT(ISNUMBER(E351)),E351&lt;D351),"Verifique as datas",E351-D351+1))</x:f>
      </x:c>
      <x:c r="G351" s="6"/>
      <x:c r="H351" s="6"/>
      <x:c r="I351" s="21" t="str">
        <x:f>IF(OR(D351="",E351=""),"",IF(OR(NOT(ISNUMBER(D351)),NOT(ISNUMBER(E351)),E351&lt;D351),"",E351+1))</x:f>
      </x:c>
      <x:c r="J351" s="10" t="str">
        <x:f>IF(OR(C351="",D351="",E351=""),"",IF(OR(NOT(ISNUMBER(D351)),NOT(ISNUMBER(E351)),E351&lt;D351),"Verifique as datas",IF(COUNTIFS($C$2:$C$500,C351,$D$2:$D$500,"&lt;="&amp;E351,$E$2:$E$500,"&gt;="&amp;D351)&gt;1,"ATENÇÃO","OK")))</x:f>
      </x:c>
      <x:c r="L351" s="23" t="str">
        <x:f t="shared" si="5">IF(D351="","",YEAR(D351))</x:f>
      </x:c>
    </x:row>
    <x:row r="352">
      <x:c r="A352" s="19"/>
      <x:c r="B352" s="6" t="str">
        <x:f>IF(A352="","",IFERROR(VLOOKUP(A352,Colaboradores!$A$2:$C$300,2,FALSE),""))</x:f>
      </x:c>
      <x:c r="C352" s="6" t="str">
        <x:f>IF(A352="","",IFERROR(VLOOKUP(A352,Colaboradores!$A$2:$C$300,3,FALSE),""))</x:f>
      </x:c>
      <x:c r="D352" s="20"/>
      <x:c r="E352" s="20"/>
      <x:c r="F352" s="22" t="str">
        <x:f>IF(OR(D352="",E352=""),"",IF(OR(NOT(ISNUMBER(D352)),NOT(ISNUMBER(E352)),E352&lt;D352),"Verifique as datas",E352-D352+1))</x:f>
      </x:c>
      <x:c r="G352" s="6"/>
      <x:c r="H352" s="6"/>
      <x:c r="I352" s="21" t="str">
        <x:f>IF(OR(D352="",E352=""),"",IF(OR(NOT(ISNUMBER(D352)),NOT(ISNUMBER(E352)),E352&lt;D352),"",E352+1))</x:f>
      </x:c>
      <x:c r="J352" s="10" t="str">
        <x:f>IF(OR(C352="",D352="",E352=""),"",IF(OR(NOT(ISNUMBER(D352)),NOT(ISNUMBER(E352)),E352&lt;D352),"Verifique as datas",IF(COUNTIFS($C$2:$C$500,C352,$D$2:$D$500,"&lt;="&amp;E352,$E$2:$E$500,"&gt;="&amp;D352)&gt;1,"ATENÇÃO","OK")))</x:f>
      </x:c>
      <x:c r="L352" s="23" t="str">
        <x:f t="shared" si="5">IF(D352="","",YEAR(D352))</x:f>
      </x:c>
    </x:row>
    <x:row r="353">
      <x:c r="A353" s="19"/>
      <x:c r="B353" s="6" t="str">
        <x:f>IF(A353="","",IFERROR(VLOOKUP(A353,Colaboradores!$A$2:$C$300,2,FALSE),""))</x:f>
      </x:c>
      <x:c r="C353" s="6" t="str">
        <x:f>IF(A353="","",IFERROR(VLOOKUP(A353,Colaboradores!$A$2:$C$300,3,FALSE),""))</x:f>
      </x:c>
      <x:c r="D353" s="20"/>
      <x:c r="E353" s="20"/>
      <x:c r="F353" s="22" t="str">
        <x:f>IF(OR(D353="",E353=""),"",IF(OR(NOT(ISNUMBER(D353)),NOT(ISNUMBER(E353)),E353&lt;D353),"Verifique as datas",E353-D353+1))</x:f>
      </x:c>
      <x:c r="G353" s="6"/>
      <x:c r="H353" s="6"/>
      <x:c r="I353" s="21" t="str">
        <x:f>IF(OR(D353="",E353=""),"",IF(OR(NOT(ISNUMBER(D353)),NOT(ISNUMBER(E353)),E353&lt;D353),"",E353+1))</x:f>
      </x:c>
      <x:c r="J353" s="10" t="str">
        <x:f>IF(OR(C353="",D353="",E353=""),"",IF(OR(NOT(ISNUMBER(D353)),NOT(ISNUMBER(E353)),E353&lt;D353),"Verifique as datas",IF(COUNTIFS($C$2:$C$500,C353,$D$2:$D$500,"&lt;="&amp;E353,$E$2:$E$500,"&gt;="&amp;D353)&gt;1,"ATENÇÃO","OK")))</x:f>
      </x:c>
      <x:c r="L353" s="23" t="str">
        <x:f t="shared" si="5">IF(D353="","",YEAR(D353))</x:f>
      </x:c>
    </x:row>
    <x:row r="354">
      <x:c r="A354" s="19"/>
      <x:c r="B354" s="6" t="str">
        <x:f>IF(A354="","",IFERROR(VLOOKUP(A354,Colaboradores!$A$2:$C$300,2,FALSE),""))</x:f>
      </x:c>
      <x:c r="C354" s="6" t="str">
        <x:f>IF(A354="","",IFERROR(VLOOKUP(A354,Colaboradores!$A$2:$C$300,3,FALSE),""))</x:f>
      </x:c>
      <x:c r="D354" s="20"/>
      <x:c r="E354" s="20"/>
      <x:c r="F354" s="22" t="str">
        <x:f>IF(OR(D354="",E354=""),"",IF(OR(NOT(ISNUMBER(D354)),NOT(ISNUMBER(E354)),E354&lt;D354),"Verifique as datas",E354-D354+1))</x:f>
      </x:c>
      <x:c r="G354" s="6"/>
      <x:c r="H354" s="6"/>
      <x:c r="I354" s="21" t="str">
        <x:f>IF(OR(D354="",E354=""),"",IF(OR(NOT(ISNUMBER(D354)),NOT(ISNUMBER(E354)),E354&lt;D354),"",E354+1))</x:f>
      </x:c>
      <x:c r="J354" s="10" t="str">
        <x:f>IF(OR(C354="",D354="",E354=""),"",IF(OR(NOT(ISNUMBER(D354)),NOT(ISNUMBER(E354)),E354&lt;D354),"Verifique as datas",IF(COUNTIFS($C$2:$C$500,C354,$D$2:$D$500,"&lt;="&amp;E354,$E$2:$E$500,"&gt;="&amp;D354)&gt;1,"ATENÇÃO","OK")))</x:f>
      </x:c>
      <x:c r="L354" s="23" t="str">
        <x:f t="shared" si="5">IF(D354="","",YEAR(D354))</x:f>
      </x:c>
    </x:row>
    <x:row r="355">
      <x:c r="A355" s="19"/>
      <x:c r="B355" s="6" t="str">
        <x:f>IF(A355="","",IFERROR(VLOOKUP(A355,Colaboradores!$A$2:$C$300,2,FALSE),""))</x:f>
      </x:c>
      <x:c r="C355" s="6" t="str">
        <x:f>IF(A355="","",IFERROR(VLOOKUP(A355,Colaboradores!$A$2:$C$300,3,FALSE),""))</x:f>
      </x:c>
      <x:c r="D355" s="20"/>
      <x:c r="E355" s="20"/>
      <x:c r="F355" s="22" t="str">
        <x:f>IF(OR(D355="",E355=""),"",IF(OR(NOT(ISNUMBER(D355)),NOT(ISNUMBER(E355)),E355&lt;D355),"Verifique as datas",E355-D355+1))</x:f>
      </x:c>
      <x:c r="G355" s="6"/>
      <x:c r="H355" s="6"/>
      <x:c r="I355" s="21" t="str">
        <x:f>IF(OR(D355="",E355=""),"",IF(OR(NOT(ISNUMBER(D355)),NOT(ISNUMBER(E355)),E355&lt;D355),"",E355+1))</x:f>
      </x:c>
      <x:c r="J355" s="10" t="str">
        <x:f>IF(OR(C355="",D355="",E355=""),"",IF(OR(NOT(ISNUMBER(D355)),NOT(ISNUMBER(E355)),E355&lt;D355),"Verifique as datas",IF(COUNTIFS($C$2:$C$500,C355,$D$2:$D$500,"&lt;="&amp;E355,$E$2:$E$500,"&gt;="&amp;D355)&gt;1,"ATENÇÃO","OK")))</x:f>
      </x:c>
      <x:c r="L355" s="23" t="str">
        <x:f t="shared" si="5">IF(D355="","",YEAR(D355))</x:f>
      </x:c>
    </x:row>
    <x:row r="356">
      <x:c r="A356" s="19"/>
      <x:c r="B356" s="6" t="str">
        <x:f>IF(A356="","",IFERROR(VLOOKUP(A356,Colaboradores!$A$2:$C$300,2,FALSE),""))</x:f>
      </x:c>
      <x:c r="C356" s="6" t="str">
        <x:f>IF(A356="","",IFERROR(VLOOKUP(A356,Colaboradores!$A$2:$C$300,3,FALSE),""))</x:f>
      </x:c>
      <x:c r="D356" s="20"/>
      <x:c r="E356" s="20"/>
      <x:c r="F356" s="22" t="str">
        <x:f>IF(OR(D356="",E356=""),"",IF(OR(NOT(ISNUMBER(D356)),NOT(ISNUMBER(E356)),E356&lt;D356),"Verifique as datas",E356-D356+1))</x:f>
      </x:c>
      <x:c r="G356" s="6"/>
      <x:c r="H356" s="6"/>
      <x:c r="I356" s="21" t="str">
        <x:f>IF(OR(D356="",E356=""),"",IF(OR(NOT(ISNUMBER(D356)),NOT(ISNUMBER(E356)),E356&lt;D356),"",E356+1))</x:f>
      </x:c>
      <x:c r="J356" s="10" t="str">
        <x:f>IF(OR(C356="",D356="",E356=""),"",IF(OR(NOT(ISNUMBER(D356)),NOT(ISNUMBER(E356)),E356&lt;D356),"Verifique as datas",IF(COUNTIFS($C$2:$C$500,C356,$D$2:$D$500,"&lt;="&amp;E356,$E$2:$E$500,"&gt;="&amp;D356)&gt;1,"ATENÇÃO","OK")))</x:f>
      </x:c>
      <x:c r="L356" s="23" t="str">
        <x:f t="shared" si="5">IF(D356="","",YEAR(D356))</x:f>
      </x:c>
    </x:row>
    <x:row r="357">
      <x:c r="A357" s="19"/>
      <x:c r="B357" s="6" t="str">
        <x:f>IF(A357="","",IFERROR(VLOOKUP(A357,Colaboradores!$A$2:$C$300,2,FALSE),""))</x:f>
      </x:c>
      <x:c r="C357" s="6" t="str">
        <x:f>IF(A357="","",IFERROR(VLOOKUP(A357,Colaboradores!$A$2:$C$300,3,FALSE),""))</x:f>
      </x:c>
      <x:c r="D357" s="20"/>
      <x:c r="E357" s="20"/>
      <x:c r="F357" s="22" t="str">
        <x:f>IF(OR(D357="",E357=""),"",IF(OR(NOT(ISNUMBER(D357)),NOT(ISNUMBER(E357)),E357&lt;D357),"Verifique as datas",E357-D357+1))</x:f>
      </x:c>
      <x:c r="G357" s="6"/>
      <x:c r="H357" s="6"/>
      <x:c r="I357" s="21" t="str">
        <x:f>IF(OR(D357="",E357=""),"",IF(OR(NOT(ISNUMBER(D357)),NOT(ISNUMBER(E357)),E357&lt;D357),"",E357+1))</x:f>
      </x:c>
      <x:c r="J357" s="10" t="str">
        <x:f>IF(OR(C357="",D357="",E357=""),"",IF(OR(NOT(ISNUMBER(D357)),NOT(ISNUMBER(E357)),E357&lt;D357),"Verifique as datas",IF(COUNTIFS($C$2:$C$500,C357,$D$2:$D$500,"&lt;="&amp;E357,$E$2:$E$500,"&gt;="&amp;D357)&gt;1,"ATENÇÃO","OK")))</x:f>
      </x:c>
      <x:c r="L357" s="23" t="str">
        <x:f t="shared" si="5">IF(D357="","",YEAR(D357))</x:f>
      </x:c>
    </x:row>
    <x:row r="358">
      <x:c r="A358" s="19"/>
      <x:c r="B358" s="6" t="str">
        <x:f>IF(A358="","",IFERROR(VLOOKUP(A358,Colaboradores!$A$2:$C$300,2,FALSE),""))</x:f>
      </x:c>
      <x:c r="C358" s="6" t="str">
        <x:f>IF(A358="","",IFERROR(VLOOKUP(A358,Colaboradores!$A$2:$C$300,3,FALSE),""))</x:f>
      </x:c>
      <x:c r="D358" s="20"/>
      <x:c r="E358" s="20"/>
      <x:c r="F358" s="22" t="str">
        <x:f>IF(OR(D358="",E358=""),"",IF(OR(NOT(ISNUMBER(D358)),NOT(ISNUMBER(E358)),E358&lt;D358),"Verifique as datas",E358-D358+1))</x:f>
      </x:c>
      <x:c r="G358" s="6"/>
      <x:c r="H358" s="6"/>
      <x:c r="I358" s="21" t="str">
        <x:f>IF(OR(D358="",E358=""),"",IF(OR(NOT(ISNUMBER(D358)),NOT(ISNUMBER(E358)),E358&lt;D358),"",E358+1))</x:f>
      </x:c>
      <x:c r="J358" s="10" t="str">
        <x:f>IF(OR(C358="",D358="",E358=""),"",IF(OR(NOT(ISNUMBER(D358)),NOT(ISNUMBER(E358)),E358&lt;D358),"Verifique as datas",IF(COUNTIFS($C$2:$C$500,C358,$D$2:$D$500,"&lt;="&amp;E358,$E$2:$E$500,"&gt;="&amp;D358)&gt;1,"ATENÇÃO","OK")))</x:f>
      </x:c>
      <x:c r="L358" s="23" t="str">
        <x:f t="shared" si="5">IF(D358="","",YEAR(D358))</x:f>
      </x:c>
    </x:row>
    <x:row r="359">
      <x:c r="A359" s="19"/>
      <x:c r="B359" s="6" t="str">
        <x:f>IF(A359="","",IFERROR(VLOOKUP(A359,Colaboradores!$A$2:$C$300,2,FALSE),""))</x:f>
      </x:c>
      <x:c r="C359" s="6" t="str">
        <x:f>IF(A359="","",IFERROR(VLOOKUP(A359,Colaboradores!$A$2:$C$300,3,FALSE),""))</x:f>
      </x:c>
      <x:c r="D359" s="20"/>
      <x:c r="E359" s="20"/>
      <x:c r="F359" s="22" t="str">
        <x:f>IF(OR(D359="",E359=""),"",IF(OR(NOT(ISNUMBER(D359)),NOT(ISNUMBER(E359)),E359&lt;D359),"Verifique as datas",E359-D359+1))</x:f>
      </x:c>
      <x:c r="G359" s="6"/>
      <x:c r="H359" s="6"/>
      <x:c r="I359" s="21" t="str">
        <x:f>IF(OR(D359="",E359=""),"",IF(OR(NOT(ISNUMBER(D359)),NOT(ISNUMBER(E359)),E359&lt;D359),"",E359+1))</x:f>
      </x:c>
      <x:c r="J359" s="10" t="str">
        <x:f>IF(OR(C359="",D359="",E359=""),"",IF(OR(NOT(ISNUMBER(D359)),NOT(ISNUMBER(E359)),E359&lt;D359),"Verifique as datas",IF(COUNTIFS($C$2:$C$500,C359,$D$2:$D$500,"&lt;="&amp;E359,$E$2:$E$500,"&gt;="&amp;D359)&gt;1,"ATENÇÃO","OK")))</x:f>
      </x:c>
      <x:c r="L359" s="23" t="str">
        <x:f t="shared" si="5">IF(D359="","",YEAR(D359))</x:f>
      </x:c>
    </x:row>
    <x:row r="360">
      <x:c r="A360" s="19"/>
      <x:c r="B360" s="6" t="str">
        <x:f>IF(A360="","",IFERROR(VLOOKUP(A360,Colaboradores!$A$2:$C$300,2,FALSE),""))</x:f>
      </x:c>
      <x:c r="C360" s="6" t="str">
        <x:f>IF(A360="","",IFERROR(VLOOKUP(A360,Colaboradores!$A$2:$C$300,3,FALSE),""))</x:f>
      </x:c>
      <x:c r="D360" s="20"/>
      <x:c r="E360" s="20"/>
      <x:c r="F360" s="22" t="str">
        <x:f>IF(OR(D360="",E360=""),"",IF(OR(NOT(ISNUMBER(D360)),NOT(ISNUMBER(E360)),E360&lt;D360),"Verifique as datas",E360-D360+1))</x:f>
      </x:c>
      <x:c r="G360" s="6"/>
      <x:c r="H360" s="6"/>
      <x:c r="I360" s="21" t="str">
        <x:f>IF(OR(D360="",E360=""),"",IF(OR(NOT(ISNUMBER(D360)),NOT(ISNUMBER(E360)),E360&lt;D360),"",E360+1))</x:f>
      </x:c>
      <x:c r="J360" s="10" t="str">
        <x:f>IF(OR(C360="",D360="",E360=""),"",IF(OR(NOT(ISNUMBER(D360)),NOT(ISNUMBER(E360)),E360&lt;D360),"Verifique as datas",IF(COUNTIFS($C$2:$C$500,C360,$D$2:$D$500,"&lt;="&amp;E360,$E$2:$E$500,"&gt;="&amp;D360)&gt;1,"ATENÇÃO","OK")))</x:f>
      </x:c>
      <x:c r="L360" s="23" t="str">
        <x:f t="shared" si="5">IF(D360="","",YEAR(D360))</x:f>
      </x:c>
    </x:row>
    <x:row r="361">
      <x:c r="A361" s="19"/>
      <x:c r="B361" s="6" t="str">
        <x:f>IF(A361="","",IFERROR(VLOOKUP(A361,Colaboradores!$A$2:$C$300,2,FALSE),""))</x:f>
      </x:c>
      <x:c r="C361" s="6" t="str">
        <x:f>IF(A361="","",IFERROR(VLOOKUP(A361,Colaboradores!$A$2:$C$300,3,FALSE),""))</x:f>
      </x:c>
      <x:c r="D361" s="20"/>
      <x:c r="E361" s="20"/>
      <x:c r="F361" s="22" t="str">
        <x:f>IF(OR(D361="",E361=""),"",IF(OR(NOT(ISNUMBER(D361)),NOT(ISNUMBER(E361)),E361&lt;D361),"Verifique as datas",E361-D361+1))</x:f>
      </x:c>
      <x:c r="G361" s="6"/>
      <x:c r="H361" s="6"/>
      <x:c r="I361" s="21" t="str">
        <x:f>IF(OR(D361="",E361=""),"",IF(OR(NOT(ISNUMBER(D361)),NOT(ISNUMBER(E361)),E361&lt;D361),"",E361+1))</x:f>
      </x:c>
      <x:c r="J361" s="10" t="str">
        <x:f>IF(OR(C361="",D361="",E361=""),"",IF(OR(NOT(ISNUMBER(D361)),NOT(ISNUMBER(E361)),E361&lt;D361),"Verifique as datas",IF(COUNTIFS($C$2:$C$500,C361,$D$2:$D$500,"&lt;="&amp;E361,$E$2:$E$500,"&gt;="&amp;D361)&gt;1,"ATENÇÃO","OK")))</x:f>
      </x:c>
      <x:c r="L361" s="23" t="str">
        <x:f t="shared" si="5">IF(D361="","",YEAR(D361))</x:f>
      </x:c>
    </x:row>
    <x:row r="362">
      <x:c r="A362" s="19"/>
      <x:c r="B362" s="6" t="str">
        <x:f>IF(A362="","",IFERROR(VLOOKUP(A362,Colaboradores!$A$2:$C$300,2,FALSE),""))</x:f>
      </x:c>
      <x:c r="C362" s="6" t="str">
        <x:f>IF(A362="","",IFERROR(VLOOKUP(A362,Colaboradores!$A$2:$C$300,3,FALSE),""))</x:f>
      </x:c>
      <x:c r="D362" s="20"/>
      <x:c r="E362" s="20"/>
      <x:c r="F362" s="22" t="str">
        <x:f>IF(OR(D362="",E362=""),"",IF(OR(NOT(ISNUMBER(D362)),NOT(ISNUMBER(E362)),E362&lt;D362),"Verifique as datas",E362-D362+1))</x:f>
      </x:c>
      <x:c r="G362" s="6"/>
      <x:c r="H362" s="6"/>
      <x:c r="I362" s="21" t="str">
        <x:f>IF(OR(D362="",E362=""),"",IF(OR(NOT(ISNUMBER(D362)),NOT(ISNUMBER(E362)),E362&lt;D362),"",E362+1))</x:f>
      </x:c>
      <x:c r="J362" s="10" t="str">
        <x:f>IF(OR(C362="",D362="",E362=""),"",IF(OR(NOT(ISNUMBER(D362)),NOT(ISNUMBER(E362)),E362&lt;D362),"Verifique as datas",IF(COUNTIFS($C$2:$C$500,C362,$D$2:$D$500,"&lt;="&amp;E362,$E$2:$E$500,"&gt;="&amp;D362)&gt;1,"ATENÇÃO","OK")))</x:f>
      </x:c>
      <x:c r="L362" s="23" t="str">
        <x:f t="shared" si="5">IF(D362="","",YEAR(D362))</x:f>
      </x:c>
    </x:row>
    <x:row r="363">
      <x:c r="A363" s="19"/>
      <x:c r="B363" s="6" t="str">
        <x:f>IF(A363="","",IFERROR(VLOOKUP(A363,Colaboradores!$A$2:$C$300,2,FALSE),""))</x:f>
      </x:c>
      <x:c r="C363" s="6" t="str">
        <x:f>IF(A363="","",IFERROR(VLOOKUP(A363,Colaboradores!$A$2:$C$300,3,FALSE),""))</x:f>
      </x:c>
      <x:c r="D363" s="20"/>
      <x:c r="E363" s="20"/>
      <x:c r="F363" s="22" t="str">
        <x:f>IF(OR(D363="",E363=""),"",IF(OR(NOT(ISNUMBER(D363)),NOT(ISNUMBER(E363)),E363&lt;D363),"Verifique as datas",E363-D363+1))</x:f>
      </x:c>
      <x:c r="G363" s="6"/>
      <x:c r="H363" s="6"/>
      <x:c r="I363" s="21" t="str">
        <x:f>IF(OR(D363="",E363=""),"",IF(OR(NOT(ISNUMBER(D363)),NOT(ISNUMBER(E363)),E363&lt;D363),"",E363+1))</x:f>
      </x:c>
      <x:c r="J363" s="10" t="str">
        <x:f>IF(OR(C363="",D363="",E363=""),"",IF(OR(NOT(ISNUMBER(D363)),NOT(ISNUMBER(E363)),E363&lt;D363),"Verifique as datas",IF(COUNTIFS($C$2:$C$500,C363,$D$2:$D$500,"&lt;="&amp;E363,$E$2:$E$500,"&gt;="&amp;D363)&gt;1,"ATENÇÃO","OK")))</x:f>
      </x:c>
      <x:c r="L363" s="23" t="str">
        <x:f t="shared" si="5">IF(D363="","",YEAR(D363))</x:f>
      </x:c>
    </x:row>
    <x:row r="364">
      <x:c r="A364" s="19"/>
      <x:c r="B364" s="6" t="str">
        <x:f>IF(A364="","",IFERROR(VLOOKUP(A364,Colaboradores!$A$2:$C$300,2,FALSE),""))</x:f>
      </x:c>
      <x:c r="C364" s="6" t="str">
        <x:f>IF(A364="","",IFERROR(VLOOKUP(A364,Colaboradores!$A$2:$C$300,3,FALSE),""))</x:f>
      </x:c>
      <x:c r="D364" s="20"/>
      <x:c r="E364" s="20"/>
      <x:c r="F364" s="22" t="str">
        <x:f>IF(OR(D364="",E364=""),"",IF(OR(NOT(ISNUMBER(D364)),NOT(ISNUMBER(E364)),E364&lt;D364),"Verifique as datas",E364-D364+1))</x:f>
      </x:c>
      <x:c r="G364" s="6"/>
      <x:c r="H364" s="6"/>
      <x:c r="I364" s="21" t="str">
        <x:f>IF(OR(D364="",E364=""),"",IF(OR(NOT(ISNUMBER(D364)),NOT(ISNUMBER(E364)),E364&lt;D364),"",E364+1))</x:f>
      </x:c>
      <x:c r="J364" s="10" t="str">
        <x:f>IF(OR(C364="",D364="",E364=""),"",IF(OR(NOT(ISNUMBER(D364)),NOT(ISNUMBER(E364)),E364&lt;D364),"Verifique as datas",IF(COUNTIFS($C$2:$C$500,C364,$D$2:$D$500,"&lt;="&amp;E364,$E$2:$E$500,"&gt;="&amp;D364)&gt;1,"ATENÇÃO","OK")))</x:f>
      </x:c>
      <x:c r="L364" s="23" t="str">
        <x:f t="shared" si="5">IF(D364="","",YEAR(D364))</x:f>
      </x:c>
    </x:row>
    <x:row r="365">
      <x:c r="A365" s="19"/>
      <x:c r="B365" s="6" t="str">
        <x:f>IF(A365="","",IFERROR(VLOOKUP(A365,Colaboradores!$A$2:$C$300,2,FALSE),""))</x:f>
      </x:c>
      <x:c r="C365" s="6" t="str">
        <x:f>IF(A365="","",IFERROR(VLOOKUP(A365,Colaboradores!$A$2:$C$300,3,FALSE),""))</x:f>
      </x:c>
      <x:c r="D365" s="20"/>
      <x:c r="E365" s="20"/>
      <x:c r="F365" s="22" t="str">
        <x:f>IF(OR(D365="",E365=""),"",IF(OR(NOT(ISNUMBER(D365)),NOT(ISNUMBER(E365)),E365&lt;D365),"Verifique as datas",E365-D365+1))</x:f>
      </x:c>
      <x:c r="G365" s="6"/>
      <x:c r="H365" s="6"/>
      <x:c r="I365" s="21" t="str">
        <x:f>IF(OR(D365="",E365=""),"",IF(OR(NOT(ISNUMBER(D365)),NOT(ISNUMBER(E365)),E365&lt;D365),"",E365+1))</x:f>
      </x:c>
      <x:c r="J365" s="10" t="str">
        <x:f>IF(OR(C365="",D365="",E365=""),"",IF(OR(NOT(ISNUMBER(D365)),NOT(ISNUMBER(E365)),E365&lt;D365),"Verifique as datas",IF(COUNTIFS($C$2:$C$500,C365,$D$2:$D$500,"&lt;="&amp;E365,$E$2:$E$500,"&gt;="&amp;D365)&gt;1,"ATENÇÃO","OK")))</x:f>
      </x:c>
      <x:c r="L365" s="23" t="str">
        <x:f t="shared" si="5">IF(D365="","",YEAR(D365))</x:f>
      </x:c>
    </x:row>
    <x:row r="366">
      <x:c r="A366" s="19"/>
      <x:c r="B366" s="6" t="str">
        <x:f>IF(A366="","",IFERROR(VLOOKUP(A366,Colaboradores!$A$2:$C$300,2,FALSE),""))</x:f>
      </x:c>
      <x:c r="C366" s="6" t="str">
        <x:f>IF(A366="","",IFERROR(VLOOKUP(A366,Colaboradores!$A$2:$C$300,3,FALSE),""))</x:f>
      </x:c>
      <x:c r="D366" s="20"/>
      <x:c r="E366" s="20"/>
      <x:c r="F366" s="22" t="str">
        <x:f>IF(OR(D366="",E366=""),"",IF(OR(NOT(ISNUMBER(D366)),NOT(ISNUMBER(E366)),E366&lt;D366),"Verifique as datas",E366-D366+1))</x:f>
      </x:c>
      <x:c r="G366" s="6"/>
      <x:c r="H366" s="6"/>
      <x:c r="I366" s="21" t="str">
        <x:f>IF(OR(D366="",E366=""),"",IF(OR(NOT(ISNUMBER(D366)),NOT(ISNUMBER(E366)),E366&lt;D366),"",E366+1))</x:f>
      </x:c>
      <x:c r="J366" s="10" t="str">
        <x:f>IF(OR(C366="",D366="",E366=""),"",IF(OR(NOT(ISNUMBER(D366)),NOT(ISNUMBER(E366)),E366&lt;D366),"Verifique as datas",IF(COUNTIFS($C$2:$C$500,C366,$D$2:$D$500,"&lt;="&amp;E366,$E$2:$E$500,"&gt;="&amp;D366)&gt;1,"ATENÇÃO","OK")))</x:f>
      </x:c>
      <x:c r="L366" s="23" t="str">
        <x:f t="shared" si="5">IF(D366="","",YEAR(D366))</x:f>
      </x:c>
    </x:row>
    <x:row r="367">
      <x:c r="A367" s="19"/>
      <x:c r="B367" s="6" t="str">
        <x:f>IF(A367="","",IFERROR(VLOOKUP(A367,Colaboradores!$A$2:$C$300,2,FALSE),""))</x:f>
      </x:c>
      <x:c r="C367" s="6" t="str">
        <x:f>IF(A367="","",IFERROR(VLOOKUP(A367,Colaboradores!$A$2:$C$300,3,FALSE),""))</x:f>
      </x:c>
      <x:c r="D367" s="20"/>
      <x:c r="E367" s="20"/>
      <x:c r="F367" s="22" t="str">
        <x:f>IF(OR(D367="",E367=""),"",IF(OR(NOT(ISNUMBER(D367)),NOT(ISNUMBER(E367)),E367&lt;D367),"Verifique as datas",E367-D367+1))</x:f>
      </x:c>
      <x:c r="G367" s="6"/>
      <x:c r="H367" s="6"/>
      <x:c r="I367" s="21" t="str">
        <x:f>IF(OR(D367="",E367=""),"",IF(OR(NOT(ISNUMBER(D367)),NOT(ISNUMBER(E367)),E367&lt;D367),"",E367+1))</x:f>
      </x:c>
      <x:c r="J367" s="10" t="str">
        <x:f>IF(OR(C367="",D367="",E367=""),"",IF(OR(NOT(ISNUMBER(D367)),NOT(ISNUMBER(E367)),E367&lt;D367),"Verifique as datas",IF(COUNTIFS($C$2:$C$500,C367,$D$2:$D$500,"&lt;="&amp;E367,$E$2:$E$500,"&gt;="&amp;D367)&gt;1,"ATENÇÃO","OK")))</x:f>
      </x:c>
      <x:c r="L367" s="23" t="str">
        <x:f t="shared" si="5">IF(D367="","",YEAR(D367))</x:f>
      </x:c>
    </x:row>
    <x:row r="368">
      <x:c r="A368" s="19"/>
      <x:c r="B368" s="6" t="str">
        <x:f>IF(A368="","",IFERROR(VLOOKUP(A368,Colaboradores!$A$2:$C$300,2,FALSE),""))</x:f>
      </x:c>
      <x:c r="C368" s="6" t="str">
        <x:f>IF(A368="","",IFERROR(VLOOKUP(A368,Colaboradores!$A$2:$C$300,3,FALSE),""))</x:f>
      </x:c>
      <x:c r="D368" s="20"/>
      <x:c r="E368" s="20"/>
      <x:c r="F368" s="22" t="str">
        <x:f>IF(OR(D368="",E368=""),"",IF(OR(NOT(ISNUMBER(D368)),NOT(ISNUMBER(E368)),E368&lt;D368),"Verifique as datas",E368-D368+1))</x:f>
      </x:c>
      <x:c r="G368" s="6"/>
      <x:c r="H368" s="6"/>
      <x:c r="I368" s="21" t="str">
        <x:f>IF(OR(D368="",E368=""),"",IF(OR(NOT(ISNUMBER(D368)),NOT(ISNUMBER(E368)),E368&lt;D368),"",E368+1))</x:f>
      </x:c>
      <x:c r="J368" s="10" t="str">
        <x:f>IF(OR(C368="",D368="",E368=""),"",IF(OR(NOT(ISNUMBER(D368)),NOT(ISNUMBER(E368)),E368&lt;D368),"Verifique as datas",IF(COUNTIFS($C$2:$C$500,C368,$D$2:$D$500,"&lt;="&amp;E368,$E$2:$E$500,"&gt;="&amp;D368)&gt;1,"ATENÇÃO","OK")))</x:f>
      </x:c>
      <x:c r="L368" s="23" t="str">
        <x:f t="shared" si="5">IF(D368="","",YEAR(D368))</x:f>
      </x:c>
    </x:row>
    <x:row r="369">
      <x:c r="A369" s="19"/>
      <x:c r="B369" s="6" t="str">
        <x:f>IF(A369="","",IFERROR(VLOOKUP(A369,Colaboradores!$A$2:$C$300,2,FALSE),""))</x:f>
      </x:c>
      <x:c r="C369" s="6" t="str">
        <x:f>IF(A369="","",IFERROR(VLOOKUP(A369,Colaboradores!$A$2:$C$300,3,FALSE),""))</x:f>
      </x:c>
      <x:c r="D369" s="20"/>
      <x:c r="E369" s="20"/>
      <x:c r="F369" s="22" t="str">
        <x:f>IF(OR(D369="",E369=""),"",IF(OR(NOT(ISNUMBER(D369)),NOT(ISNUMBER(E369)),E369&lt;D369),"Verifique as datas",E369-D369+1))</x:f>
      </x:c>
      <x:c r="G369" s="6"/>
      <x:c r="H369" s="6"/>
      <x:c r="I369" s="21" t="str">
        <x:f>IF(OR(D369="",E369=""),"",IF(OR(NOT(ISNUMBER(D369)),NOT(ISNUMBER(E369)),E369&lt;D369),"",E369+1))</x:f>
      </x:c>
      <x:c r="J369" s="10" t="str">
        <x:f>IF(OR(C369="",D369="",E369=""),"",IF(OR(NOT(ISNUMBER(D369)),NOT(ISNUMBER(E369)),E369&lt;D369),"Verifique as datas",IF(COUNTIFS($C$2:$C$500,C369,$D$2:$D$500,"&lt;="&amp;E369,$E$2:$E$500,"&gt;="&amp;D369)&gt;1,"ATENÇÃO","OK")))</x:f>
      </x:c>
      <x:c r="L369" s="23" t="str">
        <x:f t="shared" si="5">IF(D369="","",YEAR(D369))</x:f>
      </x:c>
    </x:row>
    <x:row r="370">
      <x:c r="A370" s="19"/>
      <x:c r="B370" s="6" t="str">
        <x:f>IF(A370="","",IFERROR(VLOOKUP(A370,Colaboradores!$A$2:$C$300,2,FALSE),""))</x:f>
      </x:c>
      <x:c r="C370" s="6" t="str">
        <x:f>IF(A370="","",IFERROR(VLOOKUP(A370,Colaboradores!$A$2:$C$300,3,FALSE),""))</x:f>
      </x:c>
      <x:c r="D370" s="20"/>
      <x:c r="E370" s="20"/>
      <x:c r="F370" s="22" t="str">
        <x:f>IF(OR(D370="",E370=""),"",IF(OR(NOT(ISNUMBER(D370)),NOT(ISNUMBER(E370)),E370&lt;D370),"Verifique as datas",E370-D370+1))</x:f>
      </x:c>
      <x:c r="G370" s="6"/>
      <x:c r="H370" s="6"/>
      <x:c r="I370" s="21" t="str">
        <x:f>IF(OR(D370="",E370=""),"",IF(OR(NOT(ISNUMBER(D370)),NOT(ISNUMBER(E370)),E370&lt;D370),"",E370+1))</x:f>
      </x:c>
      <x:c r="J370" s="10" t="str">
        <x:f>IF(OR(C370="",D370="",E370=""),"",IF(OR(NOT(ISNUMBER(D370)),NOT(ISNUMBER(E370)),E370&lt;D370),"Verifique as datas",IF(COUNTIFS($C$2:$C$500,C370,$D$2:$D$500,"&lt;="&amp;E370,$E$2:$E$500,"&gt;="&amp;D370)&gt;1,"ATENÇÃO","OK")))</x:f>
      </x:c>
      <x:c r="L370" s="23" t="str">
        <x:f t="shared" si="5">IF(D370="","",YEAR(D370))</x:f>
      </x:c>
    </x:row>
    <x:row r="371">
      <x:c r="A371" s="19"/>
      <x:c r="B371" s="6" t="str">
        <x:f>IF(A371="","",IFERROR(VLOOKUP(A371,Colaboradores!$A$2:$C$300,2,FALSE),""))</x:f>
      </x:c>
      <x:c r="C371" s="6" t="str">
        <x:f>IF(A371="","",IFERROR(VLOOKUP(A371,Colaboradores!$A$2:$C$300,3,FALSE),""))</x:f>
      </x:c>
      <x:c r="D371" s="20"/>
      <x:c r="E371" s="20"/>
      <x:c r="F371" s="22" t="str">
        <x:f>IF(OR(D371="",E371=""),"",IF(OR(NOT(ISNUMBER(D371)),NOT(ISNUMBER(E371)),E371&lt;D371),"Verifique as datas",E371-D371+1))</x:f>
      </x:c>
      <x:c r="G371" s="6"/>
      <x:c r="H371" s="6"/>
      <x:c r="I371" s="21" t="str">
        <x:f>IF(OR(D371="",E371=""),"",IF(OR(NOT(ISNUMBER(D371)),NOT(ISNUMBER(E371)),E371&lt;D371),"",E371+1))</x:f>
      </x:c>
      <x:c r="J371" s="10" t="str">
        <x:f>IF(OR(C371="",D371="",E371=""),"",IF(OR(NOT(ISNUMBER(D371)),NOT(ISNUMBER(E371)),E371&lt;D371),"Verifique as datas",IF(COUNTIFS($C$2:$C$500,C371,$D$2:$D$500,"&lt;="&amp;E371,$E$2:$E$500,"&gt;="&amp;D371)&gt;1,"ATENÇÃO","OK")))</x:f>
      </x:c>
      <x:c r="L371" s="23" t="str">
        <x:f t="shared" si="5">IF(D371="","",YEAR(D371))</x:f>
      </x:c>
    </x:row>
    <x:row r="372">
      <x:c r="A372" s="19"/>
      <x:c r="B372" s="6" t="str">
        <x:f>IF(A372="","",IFERROR(VLOOKUP(A372,Colaboradores!$A$2:$C$300,2,FALSE),""))</x:f>
      </x:c>
      <x:c r="C372" s="6" t="str">
        <x:f>IF(A372="","",IFERROR(VLOOKUP(A372,Colaboradores!$A$2:$C$300,3,FALSE),""))</x:f>
      </x:c>
      <x:c r="D372" s="20"/>
      <x:c r="E372" s="20"/>
      <x:c r="F372" s="22" t="str">
        <x:f>IF(OR(D372="",E372=""),"",IF(OR(NOT(ISNUMBER(D372)),NOT(ISNUMBER(E372)),E372&lt;D372),"Verifique as datas",E372-D372+1))</x:f>
      </x:c>
      <x:c r="G372" s="6"/>
      <x:c r="H372" s="6"/>
      <x:c r="I372" s="21" t="str">
        <x:f>IF(OR(D372="",E372=""),"",IF(OR(NOT(ISNUMBER(D372)),NOT(ISNUMBER(E372)),E372&lt;D372),"",E372+1))</x:f>
      </x:c>
      <x:c r="J372" s="10" t="str">
        <x:f>IF(OR(C372="",D372="",E372=""),"",IF(OR(NOT(ISNUMBER(D372)),NOT(ISNUMBER(E372)),E372&lt;D372),"Verifique as datas",IF(COUNTIFS($C$2:$C$500,C372,$D$2:$D$500,"&lt;="&amp;E372,$E$2:$E$500,"&gt;="&amp;D372)&gt;1,"ATENÇÃO","OK")))</x:f>
      </x:c>
      <x:c r="L372" s="23" t="str">
        <x:f t="shared" si="5">IF(D372="","",YEAR(D372))</x:f>
      </x:c>
    </x:row>
    <x:row r="373">
      <x:c r="A373" s="19"/>
      <x:c r="B373" s="6" t="str">
        <x:f>IF(A373="","",IFERROR(VLOOKUP(A373,Colaboradores!$A$2:$C$300,2,FALSE),""))</x:f>
      </x:c>
      <x:c r="C373" s="6" t="str">
        <x:f>IF(A373="","",IFERROR(VLOOKUP(A373,Colaboradores!$A$2:$C$300,3,FALSE),""))</x:f>
      </x:c>
      <x:c r="D373" s="20"/>
      <x:c r="E373" s="20"/>
      <x:c r="F373" s="22" t="str">
        <x:f>IF(OR(D373="",E373=""),"",IF(OR(NOT(ISNUMBER(D373)),NOT(ISNUMBER(E373)),E373&lt;D373),"Verifique as datas",E373-D373+1))</x:f>
      </x:c>
      <x:c r="G373" s="6"/>
      <x:c r="H373" s="6"/>
      <x:c r="I373" s="21" t="str">
        <x:f>IF(OR(D373="",E373=""),"",IF(OR(NOT(ISNUMBER(D373)),NOT(ISNUMBER(E373)),E373&lt;D373),"",E373+1))</x:f>
      </x:c>
      <x:c r="J373" s="10" t="str">
        <x:f>IF(OR(C373="",D373="",E373=""),"",IF(OR(NOT(ISNUMBER(D373)),NOT(ISNUMBER(E373)),E373&lt;D373),"Verifique as datas",IF(COUNTIFS($C$2:$C$500,C373,$D$2:$D$500,"&lt;="&amp;E373,$E$2:$E$500,"&gt;="&amp;D373)&gt;1,"ATENÇÃO","OK")))</x:f>
      </x:c>
      <x:c r="L373" s="23" t="str">
        <x:f t="shared" si="5">IF(D373="","",YEAR(D373))</x:f>
      </x:c>
    </x:row>
    <x:row r="374">
      <x:c r="A374" s="19"/>
      <x:c r="B374" s="6" t="str">
        <x:f>IF(A374="","",IFERROR(VLOOKUP(A374,Colaboradores!$A$2:$C$300,2,FALSE),""))</x:f>
      </x:c>
      <x:c r="C374" s="6" t="str">
        <x:f>IF(A374="","",IFERROR(VLOOKUP(A374,Colaboradores!$A$2:$C$300,3,FALSE),""))</x:f>
      </x:c>
      <x:c r="D374" s="20"/>
      <x:c r="E374" s="20"/>
      <x:c r="F374" s="22" t="str">
        <x:f>IF(OR(D374="",E374=""),"",IF(OR(NOT(ISNUMBER(D374)),NOT(ISNUMBER(E374)),E374&lt;D374),"Verifique as datas",E374-D374+1))</x:f>
      </x:c>
      <x:c r="G374" s="6"/>
      <x:c r="H374" s="6"/>
      <x:c r="I374" s="21" t="str">
        <x:f>IF(OR(D374="",E374=""),"",IF(OR(NOT(ISNUMBER(D374)),NOT(ISNUMBER(E374)),E374&lt;D374),"",E374+1))</x:f>
      </x:c>
      <x:c r="J374" s="10" t="str">
        <x:f>IF(OR(C374="",D374="",E374=""),"",IF(OR(NOT(ISNUMBER(D374)),NOT(ISNUMBER(E374)),E374&lt;D374),"Verifique as datas",IF(COUNTIFS($C$2:$C$500,C374,$D$2:$D$500,"&lt;="&amp;E374,$E$2:$E$500,"&gt;="&amp;D374)&gt;1,"ATENÇÃO","OK")))</x:f>
      </x:c>
      <x:c r="L374" s="23" t="str">
        <x:f t="shared" si="5">IF(D374="","",YEAR(D374))</x:f>
      </x:c>
    </x:row>
    <x:row r="375">
      <x:c r="A375" s="19"/>
      <x:c r="B375" s="6" t="str">
        <x:f>IF(A375="","",IFERROR(VLOOKUP(A375,Colaboradores!$A$2:$C$300,2,FALSE),""))</x:f>
      </x:c>
      <x:c r="C375" s="6" t="str">
        <x:f>IF(A375="","",IFERROR(VLOOKUP(A375,Colaboradores!$A$2:$C$300,3,FALSE),""))</x:f>
      </x:c>
      <x:c r="D375" s="20"/>
      <x:c r="E375" s="20"/>
      <x:c r="F375" s="22" t="str">
        <x:f>IF(OR(D375="",E375=""),"",IF(OR(NOT(ISNUMBER(D375)),NOT(ISNUMBER(E375)),E375&lt;D375),"Verifique as datas",E375-D375+1))</x:f>
      </x:c>
      <x:c r="G375" s="6"/>
      <x:c r="H375" s="6"/>
      <x:c r="I375" s="21" t="str">
        <x:f>IF(OR(D375="",E375=""),"",IF(OR(NOT(ISNUMBER(D375)),NOT(ISNUMBER(E375)),E375&lt;D375),"",E375+1))</x:f>
      </x:c>
      <x:c r="J375" s="10" t="str">
        <x:f>IF(OR(C375="",D375="",E375=""),"",IF(OR(NOT(ISNUMBER(D375)),NOT(ISNUMBER(E375)),E375&lt;D375),"Verifique as datas",IF(COUNTIFS($C$2:$C$500,C375,$D$2:$D$500,"&lt;="&amp;E375,$E$2:$E$500,"&gt;="&amp;D375)&gt;1,"ATENÇÃO","OK")))</x:f>
      </x:c>
      <x:c r="L375" s="23" t="str">
        <x:f t="shared" si="5">IF(D375="","",YEAR(D375))</x:f>
      </x:c>
    </x:row>
    <x:row r="376">
      <x:c r="A376" s="19"/>
      <x:c r="B376" s="6" t="str">
        <x:f>IF(A376="","",IFERROR(VLOOKUP(A376,Colaboradores!$A$2:$C$300,2,FALSE),""))</x:f>
      </x:c>
      <x:c r="C376" s="6" t="str">
        <x:f>IF(A376="","",IFERROR(VLOOKUP(A376,Colaboradores!$A$2:$C$300,3,FALSE),""))</x:f>
      </x:c>
      <x:c r="D376" s="20"/>
      <x:c r="E376" s="20"/>
      <x:c r="F376" s="22" t="str">
        <x:f>IF(OR(D376="",E376=""),"",IF(OR(NOT(ISNUMBER(D376)),NOT(ISNUMBER(E376)),E376&lt;D376),"Verifique as datas",E376-D376+1))</x:f>
      </x:c>
      <x:c r="G376" s="6"/>
      <x:c r="H376" s="6"/>
      <x:c r="I376" s="21" t="str">
        <x:f>IF(OR(D376="",E376=""),"",IF(OR(NOT(ISNUMBER(D376)),NOT(ISNUMBER(E376)),E376&lt;D376),"",E376+1))</x:f>
      </x:c>
      <x:c r="J376" s="10" t="str">
        <x:f>IF(OR(C376="",D376="",E376=""),"",IF(OR(NOT(ISNUMBER(D376)),NOT(ISNUMBER(E376)),E376&lt;D376),"Verifique as datas",IF(COUNTIFS($C$2:$C$500,C376,$D$2:$D$500,"&lt;="&amp;E376,$E$2:$E$500,"&gt;="&amp;D376)&gt;1,"ATENÇÃO","OK")))</x:f>
      </x:c>
      <x:c r="L376" s="23" t="str">
        <x:f t="shared" si="5">IF(D376="","",YEAR(D376))</x:f>
      </x:c>
    </x:row>
    <x:row r="377">
      <x:c r="A377" s="19"/>
      <x:c r="B377" s="6" t="str">
        <x:f>IF(A377="","",IFERROR(VLOOKUP(A377,Colaboradores!$A$2:$C$300,2,FALSE),""))</x:f>
      </x:c>
      <x:c r="C377" s="6" t="str">
        <x:f>IF(A377="","",IFERROR(VLOOKUP(A377,Colaboradores!$A$2:$C$300,3,FALSE),""))</x:f>
      </x:c>
      <x:c r="D377" s="20"/>
      <x:c r="E377" s="20"/>
      <x:c r="F377" s="22" t="str">
        <x:f>IF(OR(D377="",E377=""),"",IF(OR(NOT(ISNUMBER(D377)),NOT(ISNUMBER(E377)),E377&lt;D377),"Verifique as datas",E377-D377+1))</x:f>
      </x:c>
      <x:c r="G377" s="6"/>
      <x:c r="H377" s="6"/>
      <x:c r="I377" s="21" t="str">
        <x:f>IF(OR(D377="",E377=""),"",IF(OR(NOT(ISNUMBER(D377)),NOT(ISNUMBER(E377)),E377&lt;D377),"",E377+1))</x:f>
      </x:c>
      <x:c r="J377" s="10" t="str">
        <x:f>IF(OR(C377="",D377="",E377=""),"",IF(OR(NOT(ISNUMBER(D377)),NOT(ISNUMBER(E377)),E377&lt;D377),"Verifique as datas",IF(COUNTIFS($C$2:$C$500,C377,$D$2:$D$500,"&lt;="&amp;E377,$E$2:$E$500,"&gt;="&amp;D377)&gt;1,"ATENÇÃO","OK")))</x:f>
      </x:c>
      <x:c r="L377" s="23" t="str">
        <x:f t="shared" si="5">IF(D377="","",YEAR(D377))</x:f>
      </x:c>
    </x:row>
    <x:row r="378">
      <x:c r="A378" s="19"/>
      <x:c r="B378" s="6" t="str">
        <x:f>IF(A378="","",IFERROR(VLOOKUP(A378,Colaboradores!$A$2:$C$300,2,FALSE),""))</x:f>
      </x:c>
      <x:c r="C378" s="6" t="str">
        <x:f>IF(A378="","",IFERROR(VLOOKUP(A378,Colaboradores!$A$2:$C$300,3,FALSE),""))</x:f>
      </x:c>
      <x:c r="D378" s="20"/>
      <x:c r="E378" s="20"/>
      <x:c r="F378" s="22" t="str">
        <x:f>IF(OR(D378="",E378=""),"",IF(OR(NOT(ISNUMBER(D378)),NOT(ISNUMBER(E378)),E378&lt;D378),"Verifique as datas",E378-D378+1))</x:f>
      </x:c>
      <x:c r="G378" s="6"/>
      <x:c r="H378" s="6"/>
      <x:c r="I378" s="21" t="str">
        <x:f>IF(OR(D378="",E378=""),"",IF(OR(NOT(ISNUMBER(D378)),NOT(ISNUMBER(E378)),E378&lt;D378),"",E378+1))</x:f>
      </x:c>
      <x:c r="J378" s="10" t="str">
        <x:f>IF(OR(C378="",D378="",E378=""),"",IF(OR(NOT(ISNUMBER(D378)),NOT(ISNUMBER(E378)),E378&lt;D378),"Verifique as datas",IF(COUNTIFS($C$2:$C$500,C378,$D$2:$D$500,"&lt;="&amp;E378,$E$2:$E$500,"&gt;="&amp;D378)&gt;1,"ATENÇÃO","OK")))</x:f>
      </x:c>
      <x:c r="L378" s="23" t="str">
        <x:f t="shared" si="5">IF(D378="","",YEAR(D378))</x:f>
      </x:c>
    </x:row>
    <x:row r="379">
      <x:c r="A379" s="19"/>
      <x:c r="B379" s="6" t="str">
        <x:f>IF(A379="","",IFERROR(VLOOKUP(A379,Colaboradores!$A$2:$C$300,2,FALSE),""))</x:f>
      </x:c>
      <x:c r="C379" s="6" t="str">
        <x:f>IF(A379="","",IFERROR(VLOOKUP(A379,Colaboradores!$A$2:$C$300,3,FALSE),""))</x:f>
      </x:c>
      <x:c r="D379" s="20"/>
      <x:c r="E379" s="20"/>
      <x:c r="F379" s="22" t="str">
        <x:f>IF(OR(D379="",E379=""),"",IF(OR(NOT(ISNUMBER(D379)),NOT(ISNUMBER(E379)),E379&lt;D379),"Verifique as datas",E379-D379+1))</x:f>
      </x:c>
      <x:c r="G379" s="6"/>
      <x:c r="H379" s="6"/>
      <x:c r="I379" s="21" t="str">
        <x:f>IF(OR(D379="",E379=""),"",IF(OR(NOT(ISNUMBER(D379)),NOT(ISNUMBER(E379)),E379&lt;D379),"",E379+1))</x:f>
      </x:c>
      <x:c r="J379" s="10" t="str">
        <x:f>IF(OR(C379="",D379="",E379=""),"",IF(OR(NOT(ISNUMBER(D379)),NOT(ISNUMBER(E379)),E379&lt;D379),"Verifique as datas",IF(COUNTIFS($C$2:$C$500,C379,$D$2:$D$500,"&lt;="&amp;E379,$E$2:$E$500,"&gt;="&amp;D379)&gt;1,"ATENÇÃO","OK")))</x:f>
      </x:c>
      <x:c r="L379" s="23" t="str">
        <x:f t="shared" si="5">IF(D379="","",YEAR(D379))</x:f>
      </x:c>
    </x:row>
    <x:row r="380">
      <x:c r="A380" s="19"/>
      <x:c r="B380" s="6" t="str">
        <x:f>IF(A380="","",IFERROR(VLOOKUP(A380,Colaboradores!$A$2:$C$300,2,FALSE),""))</x:f>
      </x:c>
      <x:c r="C380" s="6" t="str">
        <x:f>IF(A380="","",IFERROR(VLOOKUP(A380,Colaboradores!$A$2:$C$300,3,FALSE),""))</x:f>
      </x:c>
      <x:c r="D380" s="20"/>
      <x:c r="E380" s="20"/>
      <x:c r="F380" s="22" t="str">
        <x:f>IF(OR(D380="",E380=""),"",IF(OR(NOT(ISNUMBER(D380)),NOT(ISNUMBER(E380)),E380&lt;D380),"Verifique as datas",E380-D380+1))</x:f>
      </x:c>
      <x:c r="G380" s="6"/>
      <x:c r="H380" s="6"/>
      <x:c r="I380" s="21" t="str">
        <x:f>IF(OR(D380="",E380=""),"",IF(OR(NOT(ISNUMBER(D380)),NOT(ISNUMBER(E380)),E380&lt;D380),"",E380+1))</x:f>
      </x:c>
      <x:c r="J380" s="10" t="str">
        <x:f>IF(OR(C380="",D380="",E380=""),"",IF(OR(NOT(ISNUMBER(D380)),NOT(ISNUMBER(E380)),E380&lt;D380),"Verifique as datas",IF(COUNTIFS($C$2:$C$500,C380,$D$2:$D$500,"&lt;="&amp;E380,$E$2:$E$500,"&gt;="&amp;D380)&gt;1,"ATENÇÃO","OK")))</x:f>
      </x:c>
      <x:c r="L380" s="23" t="str">
        <x:f t="shared" si="5">IF(D380="","",YEAR(D380))</x:f>
      </x:c>
    </x:row>
    <x:row r="381">
      <x:c r="A381" s="19"/>
      <x:c r="B381" s="6" t="str">
        <x:f>IF(A381="","",IFERROR(VLOOKUP(A381,Colaboradores!$A$2:$C$300,2,FALSE),""))</x:f>
      </x:c>
      <x:c r="C381" s="6" t="str">
        <x:f>IF(A381="","",IFERROR(VLOOKUP(A381,Colaboradores!$A$2:$C$300,3,FALSE),""))</x:f>
      </x:c>
      <x:c r="D381" s="20"/>
      <x:c r="E381" s="20"/>
      <x:c r="F381" s="22" t="str">
        <x:f>IF(OR(D381="",E381=""),"",IF(OR(NOT(ISNUMBER(D381)),NOT(ISNUMBER(E381)),E381&lt;D381),"Verifique as datas",E381-D381+1))</x:f>
      </x:c>
      <x:c r="G381" s="6"/>
      <x:c r="H381" s="6"/>
      <x:c r="I381" s="21" t="str">
        <x:f>IF(OR(D381="",E381=""),"",IF(OR(NOT(ISNUMBER(D381)),NOT(ISNUMBER(E381)),E381&lt;D381),"",E381+1))</x:f>
      </x:c>
      <x:c r="J381" s="10" t="str">
        <x:f>IF(OR(C381="",D381="",E381=""),"",IF(OR(NOT(ISNUMBER(D381)),NOT(ISNUMBER(E381)),E381&lt;D381),"Verifique as datas",IF(COUNTIFS($C$2:$C$500,C381,$D$2:$D$500,"&lt;="&amp;E381,$E$2:$E$500,"&gt;="&amp;D381)&gt;1,"ATENÇÃO","OK")))</x:f>
      </x:c>
      <x:c r="L381" s="23" t="str">
        <x:f t="shared" si="5">IF(D381="","",YEAR(D381))</x:f>
      </x:c>
    </x:row>
    <x:row r="382">
      <x:c r="A382" s="19"/>
      <x:c r="B382" s="6" t="str">
        <x:f>IF(A382="","",IFERROR(VLOOKUP(A382,Colaboradores!$A$2:$C$300,2,FALSE),""))</x:f>
      </x:c>
      <x:c r="C382" s="6" t="str">
        <x:f>IF(A382="","",IFERROR(VLOOKUP(A382,Colaboradores!$A$2:$C$300,3,FALSE),""))</x:f>
      </x:c>
      <x:c r="D382" s="20"/>
      <x:c r="E382" s="20"/>
      <x:c r="F382" s="22" t="str">
        <x:f>IF(OR(D382="",E382=""),"",IF(OR(NOT(ISNUMBER(D382)),NOT(ISNUMBER(E382)),E382&lt;D382),"Verifique as datas",E382-D382+1))</x:f>
      </x:c>
      <x:c r="G382" s="6"/>
      <x:c r="H382" s="6"/>
      <x:c r="I382" s="21" t="str">
        <x:f>IF(OR(D382="",E382=""),"",IF(OR(NOT(ISNUMBER(D382)),NOT(ISNUMBER(E382)),E382&lt;D382),"",E382+1))</x:f>
      </x:c>
      <x:c r="J382" s="10" t="str">
        <x:f>IF(OR(C382="",D382="",E382=""),"",IF(OR(NOT(ISNUMBER(D382)),NOT(ISNUMBER(E382)),E382&lt;D382),"Verifique as datas",IF(COUNTIFS($C$2:$C$500,C382,$D$2:$D$500,"&lt;="&amp;E382,$E$2:$E$500,"&gt;="&amp;D382)&gt;1,"ATENÇÃO","OK")))</x:f>
      </x:c>
      <x:c r="L382" s="23" t="str">
        <x:f t="shared" si="5">IF(D382="","",YEAR(D382))</x:f>
      </x:c>
    </x:row>
    <x:row r="383">
      <x:c r="A383" s="19"/>
      <x:c r="B383" s="6" t="str">
        <x:f>IF(A383="","",IFERROR(VLOOKUP(A383,Colaboradores!$A$2:$C$300,2,FALSE),""))</x:f>
      </x:c>
      <x:c r="C383" s="6" t="str">
        <x:f>IF(A383="","",IFERROR(VLOOKUP(A383,Colaboradores!$A$2:$C$300,3,FALSE),""))</x:f>
      </x:c>
      <x:c r="D383" s="20"/>
      <x:c r="E383" s="20"/>
      <x:c r="F383" s="22" t="str">
        <x:f>IF(OR(D383="",E383=""),"",IF(OR(NOT(ISNUMBER(D383)),NOT(ISNUMBER(E383)),E383&lt;D383),"Verifique as datas",E383-D383+1))</x:f>
      </x:c>
      <x:c r="G383" s="6"/>
      <x:c r="H383" s="6"/>
      <x:c r="I383" s="21" t="str">
        <x:f>IF(OR(D383="",E383=""),"",IF(OR(NOT(ISNUMBER(D383)),NOT(ISNUMBER(E383)),E383&lt;D383),"",E383+1))</x:f>
      </x:c>
      <x:c r="J383" s="10" t="str">
        <x:f>IF(OR(C383="",D383="",E383=""),"",IF(OR(NOT(ISNUMBER(D383)),NOT(ISNUMBER(E383)),E383&lt;D383),"Verifique as datas",IF(COUNTIFS($C$2:$C$500,C383,$D$2:$D$500,"&lt;="&amp;E383,$E$2:$E$500,"&gt;="&amp;D383)&gt;1,"ATENÇÃO","OK")))</x:f>
      </x:c>
      <x:c r="L383" s="23" t="str">
        <x:f t="shared" si="5">IF(D383="","",YEAR(D383))</x:f>
      </x:c>
    </x:row>
    <x:row r="384">
      <x:c r="A384" s="19"/>
      <x:c r="B384" s="6" t="str">
        <x:f>IF(A384="","",IFERROR(VLOOKUP(A384,Colaboradores!$A$2:$C$300,2,FALSE),""))</x:f>
      </x:c>
      <x:c r="C384" s="6" t="str">
        <x:f>IF(A384="","",IFERROR(VLOOKUP(A384,Colaboradores!$A$2:$C$300,3,FALSE),""))</x:f>
      </x:c>
      <x:c r="D384" s="20"/>
      <x:c r="E384" s="20"/>
      <x:c r="F384" s="22" t="str">
        <x:f>IF(OR(D384="",E384=""),"",IF(OR(NOT(ISNUMBER(D384)),NOT(ISNUMBER(E384)),E384&lt;D384),"Verifique as datas",E384-D384+1))</x:f>
      </x:c>
      <x:c r="G384" s="6"/>
      <x:c r="H384" s="6"/>
      <x:c r="I384" s="21" t="str">
        <x:f>IF(OR(D384="",E384=""),"",IF(OR(NOT(ISNUMBER(D384)),NOT(ISNUMBER(E384)),E384&lt;D384),"",E384+1))</x:f>
      </x:c>
      <x:c r="J384" s="10" t="str">
        <x:f>IF(OR(C384="",D384="",E384=""),"",IF(OR(NOT(ISNUMBER(D384)),NOT(ISNUMBER(E384)),E384&lt;D384),"Verifique as datas",IF(COUNTIFS($C$2:$C$500,C384,$D$2:$D$500,"&lt;="&amp;E384,$E$2:$E$500,"&gt;="&amp;D384)&gt;1,"ATENÇÃO","OK")))</x:f>
      </x:c>
      <x:c r="L384" s="23" t="str">
        <x:f t="shared" si="5">IF(D384="","",YEAR(D384))</x:f>
      </x:c>
    </x:row>
    <x:row r="385">
      <x:c r="A385" s="19"/>
      <x:c r="B385" s="6" t="str">
        <x:f>IF(A385="","",IFERROR(VLOOKUP(A385,Colaboradores!$A$2:$C$300,2,FALSE),""))</x:f>
      </x:c>
      <x:c r="C385" s="6" t="str">
        <x:f>IF(A385="","",IFERROR(VLOOKUP(A385,Colaboradores!$A$2:$C$300,3,FALSE),""))</x:f>
      </x:c>
      <x:c r="D385" s="20"/>
      <x:c r="E385" s="20"/>
      <x:c r="F385" s="22" t="str">
        <x:f>IF(OR(D385="",E385=""),"",IF(OR(NOT(ISNUMBER(D385)),NOT(ISNUMBER(E385)),E385&lt;D385),"Verifique as datas",E385-D385+1))</x:f>
      </x:c>
      <x:c r="G385" s="6"/>
      <x:c r="H385" s="6"/>
      <x:c r="I385" s="21" t="str">
        <x:f>IF(OR(D385="",E385=""),"",IF(OR(NOT(ISNUMBER(D385)),NOT(ISNUMBER(E385)),E385&lt;D385),"",E385+1))</x:f>
      </x:c>
      <x:c r="J385" s="10" t="str">
        <x:f>IF(OR(C385="",D385="",E385=""),"",IF(OR(NOT(ISNUMBER(D385)),NOT(ISNUMBER(E385)),E385&lt;D385),"Verifique as datas",IF(COUNTIFS($C$2:$C$500,C385,$D$2:$D$500,"&lt;="&amp;E385,$E$2:$E$500,"&gt;="&amp;D385)&gt;1,"ATENÇÃO","OK")))</x:f>
      </x:c>
      <x:c r="L385" s="23" t="str">
        <x:f t="shared" si="5">IF(D385="","",YEAR(D385))</x:f>
      </x:c>
    </x:row>
    <x:row r="386">
      <x:c r="A386" s="19"/>
      <x:c r="B386" s="6" t="str">
        <x:f>IF(A386="","",IFERROR(VLOOKUP(A386,Colaboradores!$A$2:$C$300,2,FALSE),""))</x:f>
      </x:c>
      <x:c r="C386" s="6" t="str">
        <x:f>IF(A386="","",IFERROR(VLOOKUP(A386,Colaboradores!$A$2:$C$300,3,FALSE),""))</x:f>
      </x:c>
      <x:c r="D386" s="20"/>
      <x:c r="E386" s="20"/>
      <x:c r="F386" s="22" t="str">
        <x:f>IF(OR(D386="",E386=""),"",IF(OR(NOT(ISNUMBER(D386)),NOT(ISNUMBER(E386)),E386&lt;D386),"Verifique as datas",E386-D386+1))</x:f>
      </x:c>
      <x:c r="G386" s="6"/>
      <x:c r="H386" s="6"/>
      <x:c r="I386" s="21" t="str">
        <x:f>IF(OR(D386="",E386=""),"",IF(OR(NOT(ISNUMBER(D386)),NOT(ISNUMBER(E386)),E386&lt;D386),"",E386+1))</x:f>
      </x:c>
      <x:c r="J386" s="10" t="str">
        <x:f>IF(OR(C386="",D386="",E386=""),"",IF(OR(NOT(ISNUMBER(D386)),NOT(ISNUMBER(E386)),E386&lt;D386),"Verifique as datas",IF(COUNTIFS($C$2:$C$500,C386,$D$2:$D$500,"&lt;="&amp;E386,$E$2:$E$500,"&gt;="&amp;D386)&gt;1,"ATENÇÃO","OK")))</x:f>
      </x:c>
      <x:c r="L386" s="23" t="str">
        <x:f t="shared" si="5">IF(D386="","",YEAR(D386))</x:f>
      </x:c>
    </x:row>
    <x:row r="387">
      <x:c r="A387" s="19"/>
      <x:c r="B387" s="6" t="str">
        <x:f>IF(A387="","",IFERROR(VLOOKUP(A387,Colaboradores!$A$2:$C$300,2,FALSE),""))</x:f>
      </x:c>
      <x:c r="C387" s="6" t="str">
        <x:f>IF(A387="","",IFERROR(VLOOKUP(A387,Colaboradores!$A$2:$C$300,3,FALSE),""))</x:f>
      </x:c>
      <x:c r="D387" s="20"/>
      <x:c r="E387" s="20"/>
      <x:c r="F387" s="22" t="str">
        <x:f>IF(OR(D387="",E387=""),"",IF(OR(NOT(ISNUMBER(D387)),NOT(ISNUMBER(E387)),E387&lt;D387),"Verifique as datas",E387-D387+1))</x:f>
      </x:c>
      <x:c r="G387" s="6"/>
      <x:c r="H387" s="6"/>
      <x:c r="I387" s="21" t="str">
        <x:f>IF(OR(D387="",E387=""),"",IF(OR(NOT(ISNUMBER(D387)),NOT(ISNUMBER(E387)),E387&lt;D387),"",E387+1))</x:f>
      </x:c>
      <x:c r="J387" s="10" t="str">
        <x:f>IF(OR(C387="",D387="",E387=""),"",IF(OR(NOT(ISNUMBER(D387)),NOT(ISNUMBER(E387)),E387&lt;D387),"Verifique as datas",IF(COUNTIFS($C$2:$C$500,C387,$D$2:$D$500,"&lt;="&amp;E387,$E$2:$E$500,"&gt;="&amp;D387)&gt;1,"ATENÇÃO","OK")))</x:f>
      </x:c>
      <x:c r="L387" s="23" t="str">
        <x:f t="shared" si="5">IF(D387="","",YEAR(D387))</x:f>
      </x:c>
    </x:row>
    <x:row r="388">
      <x:c r="A388" s="19"/>
      <x:c r="B388" s="6" t="str">
        <x:f>IF(A388="","",IFERROR(VLOOKUP(A388,Colaboradores!$A$2:$C$300,2,FALSE),""))</x:f>
      </x:c>
      <x:c r="C388" s="6" t="str">
        <x:f>IF(A388="","",IFERROR(VLOOKUP(A388,Colaboradores!$A$2:$C$300,3,FALSE),""))</x:f>
      </x:c>
      <x:c r="D388" s="20"/>
      <x:c r="E388" s="20"/>
      <x:c r="F388" s="22" t="str">
        <x:f>IF(OR(D388="",E388=""),"",IF(OR(NOT(ISNUMBER(D388)),NOT(ISNUMBER(E388)),E388&lt;D388),"Verifique as datas",E388-D388+1))</x:f>
      </x:c>
      <x:c r="G388" s="6"/>
      <x:c r="H388" s="6"/>
      <x:c r="I388" s="21" t="str">
        <x:f>IF(OR(D388="",E388=""),"",IF(OR(NOT(ISNUMBER(D388)),NOT(ISNUMBER(E388)),E388&lt;D388),"",E388+1))</x:f>
      </x:c>
      <x:c r="J388" s="10" t="str">
        <x:f>IF(OR(C388="",D388="",E388=""),"",IF(OR(NOT(ISNUMBER(D388)),NOT(ISNUMBER(E388)),E388&lt;D388),"Verifique as datas",IF(COUNTIFS($C$2:$C$500,C388,$D$2:$D$500,"&lt;="&amp;E388,$E$2:$E$500,"&gt;="&amp;D388)&gt;1,"ATENÇÃO","OK")))</x:f>
      </x:c>
      <x:c r="L388" s="23" t="str">
        <x:f t="shared" si="5">IF(D388="","",YEAR(D388))</x:f>
      </x:c>
    </x:row>
    <x:row r="389">
      <x:c r="A389" s="19"/>
      <x:c r="B389" s="6" t="str">
        <x:f>IF(A389="","",IFERROR(VLOOKUP(A389,Colaboradores!$A$2:$C$300,2,FALSE),""))</x:f>
      </x:c>
      <x:c r="C389" s="6" t="str">
        <x:f>IF(A389="","",IFERROR(VLOOKUP(A389,Colaboradores!$A$2:$C$300,3,FALSE),""))</x:f>
      </x:c>
      <x:c r="D389" s="20"/>
      <x:c r="E389" s="20"/>
      <x:c r="F389" s="22" t="str">
        <x:f>IF(OR(D389="",E389=""),"",IF(OR(NOT(ISNUMBER(D389)),NOT(ISNUMBER(E389)),E389&lt;D389),"Verifique as datas",E389-D389+1))</x:f>
      </x:c>
      <x:c r="G389" s="6"/>
      <x:c r="H389" s="6"/>
      <x:c r="I389" s="21" t="str">
        <x:f>IF(OR(D389="",E389=""),"",IF(OR(NOT(ISNUMBER(D389)),NOT(ISNUMBER(E389)),E389&lt;D389),"",E389+1))</x:f>
      </x:c>
      <x:c r="J389" s="10" t="str">
        <x:f>IF(OR(C389="",D389="",E389=""),"",IF(OR(NOT(ISNUMBER(D389)),NOT(ISNUMBER(E389)),E389&lt;D389),"Verifique as datas",IF(COUNTIFS($C$2:$C$500,C389,$D$2:$D$500,"&lt;="&amp;E389,$E$2:$E$500,"&gt;="&amp;D389)&gt;1,"ATENÇÃO","OK")))</x:f>
      </x:c>
      <x:c r="L389" s="23" t="str">
        <x:f t="shared" si="5">IF(D389="","",YEAR(D389))</x:f>
      </x:c>
    </x:row>
    <x:row r="390">
      <x:c r="A390" s="19"/>
      <x:c r="B390" s="6" t="str">
        <x:f>IF(A390="","",IFERROR(VLOOKUP(A390,Colaboradores!$A$2:$C$300,2,FALSE),""))</x:f>
      </x:c>
      <x:c r="C390" s="6" t="str">
        <x:f>IF(A390="","",IFERROR(VLOOKUP(A390,Colaboradores!$A$2:$C$300,3,FALSE),""))</x:f>
      </x:c>
      <x:c r="D390" s="20"/>
      <x:c r="E390" s="20"/>
      <x:c r="F390" s="22" t="str">
        <x:f>IF(OR(D390="",E390=""),"",IF(OR(NOT(ISNUMBER(D390)),NOT(ISNUMBER(E390)),E390&lt;D390),"Verifique as datas",E390-D390+1))</x:f>
      </x:c>
      <x:c r="G390" s="6"/>
      <x:c r="H390" s="6"/>
      <x:c r="I390" s="21" t="str">
        <x:f>IF(OR(D390="",E390=""),"",IF(OR(NOT(ISNUMBER(D390)),NOT(ISNUMBER(E390)),E390&lt;D390),"",E390+1))</x:f>
      </x:c>
      <x:c r="J390" s="10" t="str">
        <x:f>IF(OR(C390="",D390="",E390=""),"",IF(OR(NOT(ISNUMBER(D390)),NOT(ISNUMBER(E390)),E390&lt;D390),"Verifique as datas",IF(COUNTIFS($C$2:$C$500,C390,$D$2:$D$500,"&lt;="&amp;E390,$E$2:$E$500,"&gt;="&amp;D390)&gt;1,"ATENÇÃO","OK")))</x:f>
      </x:c>
      <x:c r="L390" s="23" t="str">
        <x:f t="shared" si="5">IF(D390="","",YEAR(D390))</x:f>
      </x:c>
    </x:row>
    <x:row r="391">
      <x:c r="A391" s="19"/>
      <x:c r="B391" s="6" t="str">
        <x:f>IF(A391="","",IFERROR(VLOOKUP(A391,Colaboradores!$A$2:$C$300,2,FALSE),""))</x:f>
      </x:c>
      <x:c r="C391" s="6" t="str">
        <x:f>IF(A391="","",IFERROR(VLOOKUP(A391,Colaboradores!$A$2:$C$300,3,FALSE),""))</x:f>
      </x:c>
      <x:c r="D391" s="20"/>
      <x:c r="E391" s="20"/>
      <x:c r="F391" s="22" t="str">
        <x:f>IF(OR(D391="",E391=""),"",IF(OR(NOT(ISNUMBER(D391)),NOT(ISNUMBER(E391)),E391&lt;D391),"Verifique as datas",E391-D391+1))</x:f>
      </x:c>
      <x:c r="G391" s="6"/>
      <x:c r="H391" s="6"/>
      <x:c r="I391" s="21" t="str">
        <x:f>IF(OR(D391="",E391=""),"",IF(OR(NOT(ISNUMBER(D391)),NOT(ISNUMBER(E391)),E391&lt;D391),"",E391+1))</x:f>
      </x:c>
      <x:c r="J391" s="10" t="str">
        <x:f>IF(OR(C391="",D391="",E391=""),"",IF(OR(NOT(ISNUMBER(D391)),NOT(ISNUMBER(E391)),E391&lt;D391),"Verifique as datas",IF(COUNTIFS($C$2:$C$500,C391,$D$2:$D$500,"&lt;="&amp;E391,$E$2:$E$500,"&gt;="&amp;D391)&gt;1,"ATENÇÃO","OK")))</x:f>
      </x:c>
      <x:c r="L391" s="23" t="str">
        <x:f t="shared" si="5">IF(D391="","",YEAR(D391))</x:f>
      </x:c>
    </x:row>
    <x:row r="392">
      <x:c r="A392" s="19"/>
      <x:c r="B392" s="6" t="str">
        <x:f>IF(A392="","",IFERROR(VLOOKUP(A392,Colaboradores!$A$2:$C$300,2,FALSE),""))</x:f>
      </x:c>
      <x:c r="C392" s="6" t="str">
        <x:f>IF(A392="","",IFERROR(VLOOKUP(A392,Colaboradores!$A$2:$C$300,3,FALSE),""))</x:f>
      </x:c>
      <x:c r="D392" s="20"/>
      <x:c r="E392" s="20"/>
      <x:c r="F392" s="22" t="str">
        <x:f>IF(OR(D392="",E392=""),"",IF(OR(NOT(ISNUMBER(D392)),NOT(ISNUMBER(E392)),E392&lt;D392),"Verifique as datas",E392-D392+1))</x:f>
      </x:c>
      <x:c r="G392" s="6"/>
      <x:c r="H392" s="6"/>
      <x:c r="I392" s="21" t="str">
        <x:f>IF(OR(D392="",E392=""),"",IF(OR(NOT(ISNUMBER(D392)),NOT(ISNUMBER(E392)),E392&lt;D392),"",E392+1))</x:f>
      </x:c>
      <x:c r="J392" s="10" t="str">
        <x:f>IF(OR(C392="",D392="",E392=""),"",IF(OR(NOT(ISNUMBER(D392)),NOT(ISNUMBER(E392)),E392&lt;D392),"Verifique as datas",IF(COUNTIFS($C$2:$C$500,C392,$D$2:$D$500,"&lt;="&amp;E392,$E$2:$E$500,"&gt;="&amp;D392)&gt;1,"ATENÇÃO","OK")))</x:f>
      </x:c>
      <x:c r="L392" s="23" t="str">
        <x:f t="shared" si="5">IF(D392="","",YEAR(D392))</x:f>
      </x:c>
    </x:row>
    <x:row r="393">
      <x:c r="A393" s="19"/>
      <x:c r="B393" s="6" t="str">
        <x:f>IF(A393="","",IFERROR(VLOOKUP(A393,Colaboradores!$A$2:$C$300,2,FALSE),""))</x:f>
      </x:c>
      <x:c r="C393" s="6" t="str">
        <x:f>IF(A393="","",IFERROR(VLOOKUP(A393,Colaboradores!$A$2:$C$300,3,FALSE),""))</x:f>
      </x:c>
      <x:c r="D393" s="20"/>
      <x:c r="E393" s="20"/>
      <x:c r="F393" s="22" t="str">
        <x:f>IF(OR(D393="",E393=""),"",IF(OR(NOT(ISNUMBER(D393)),NOT(ISNUMBER(E393)),E393&lt;D393),"Verifique as datas",E393-D393+1))</x:f>
      </x:c>
      <x:c r="G393" s="6"/>
      <x:c r="H393" s="6"/>
      <x:c r="I393" s="21" t="str">
        <x:f>IF(OR(D393="",E393=""),"",IF(OR(NOT(ISNUMBER(D393)),NOT(ISNUMBER(E393)),E393&lt;D393),"",E393+1))</x:f>
      </x:c>
      <x:c r="J393" s="10" t="str">
        <x:f>IF(OR(C393="",D393="",E393=""),"",IF(OR(NOT(ISNUMBER(D393)),NOT(ISNUMBER(E393)),E393&lt;D393),"Verifique as datas",IF(COUNTIFS($C$2:$C$500,C393,$D$2:$D$500,"&lt;="&amp;E393,$E$2:$E$500,"&gt;="&amp;D393)&gt;1,"ATENÇÃO","OK")))</x:f>
      </x:c>
      <x:c r="L393" s="23" t="str">
        <x:f t="shared" si="5">IF(D393="","",YEAR(D393))</x:f>
      </x:c>
    </x:row>
    <x:row r="394">
      <x:c r="A394" s="19"/>
      <x:c r="B394" s="6" t="str">
        <x:f>IF(A394="","",IFERROR(VLOOKUP(A394,Colaboradores!$A$2:$C$300,2,FALSE),""))</x:f>
      </x:c>
      <x:c r="C394" s="6" t="str">
        <x:f>IF(A394="","",IFERROR(VLOOKUP(A394,Colaboradores!$A$2:$C$300,3,FALSE),""))</x:f>
      </x:c>
      <x:c r="D394" s="20"/>
      <x:c r="E394" s="20"/>
      <x:c r="F394" s="22" t="str">
        <x:f>IF(OR(D394="",E394=""),"",IF(OR(NOT(ISNUMBER(D394)),NOT(ISNUMBER(E394)),E394&lt;D394),"Verifique as datas",E394-D394+1))</x:f>
      </x:c>
      <x:c r="G394" s="6"/>
      <x:c r="H394" s="6"/>
      <x:c r="I394" s="21" t="str">
        <x:f>IF(OR(D394="",E394=""),"",IF(OR(NOT(ISNUMBER(D394)),NOT(ISNUMBER(E394)),E394&lt;D394),"",E394+1))</x:f>
      </x:c>
      <x:c r="J394" s="10" t="str">
        <x:f>IF(OR(C394="",D394="",E394=""),"",IF(OR(NOT(ISNUMBER(D394)),NOT(ISNUMBER(E394)),E394&lt;D394),"Verifique as datas",IF(COUNTIFS($C$2:$C$500,C394,$D$2:$D$500,"&lt;="&amp;E394,$E$2:$E$500,"&gt;="&amp;D394)&gt;1,"ATENÇÃO","OK")))</x:f>
      </x:c>
      <x:c r="L394" s="23" t="str">
        <x:f t="shared" si="5">IF(D394="","",YEAR(D394))</x:f>
      </x:c>
    </x:row>
    <x:row r="395">
      <x:c r="A395" s="19"/>
      <x:c r="B395" s="6" t="str">
        <x:f>IF(A395="","",IFERROR(VLOOKUP(A395,Colaboradores!$A$2:$C$300,2,FALSE),""))</x:f>
      </x:c>
      <x:c r="C395" s="6" t="str">
        <x:f>IF(A395="","",IFERROR(VLOOKUP(A395,Colaboradores!$A$2:$C$300,3,FALSE),""))</x:f>
      </x:c>
      <x:c r="D395" s="20"/>
      <x:c r="E395" s="20"/>
      <x:c r="F395" s="22" t="str">
        <x:f>IF(OR(D395="",E395=""),"",IF(OR(NOT(ISNUMBER(D395)),NOT(ISNUMBER(E395)),E395&lt;D395),"Verifique as datas",E395-D395+1))</x:f>
      </x:c>
      <x:c r="G395" s="6"/>
      <x:c r="H395" s="6"/>
      <x:c r="I395" s="21" t="str">
        <x:f>IF(OR(D395="",E395=""),"",IF(OR(NOT(ISNUMBER(D395)),NOT(ISNUMBER(E395)),E395&lt;D395),"",E395+1))</x:f>
      </x:c>
      <x:c r="J395" s="10" t="str">
        <x:f>IF(OR(C395="",D395="",E395=""),"",IF(OR(NOT(ISNUMBER(D395)),NOT(ISNUMBER(E395)),E395&lt;D395),"Verifique as datas",IF(COUNTIFS($C$2:$C$500,C395,$D$2:$D$500,"&lt;="&amp;E395,$E$2:$E$500,"&gt;="&amp;D395)&gt;1,"ATENÇÃO","OK")))</x:f>
      </x:c>
      <x:c r="L395" s="23" t="str">
        <x:f t="shared" si="5">IF(D395="","",YEAR(D395))</x:f>
      </x:c>
    </x:row>
    <x:row r="396">
      <x:c r="A396" s="19"/>
      <x:c r="B396" s="6" t="str">
        <x:f>IF(A396="","",IFERROR(VLOOKUP(A396,Colaboradores!$A$2:$C$300,2,FALSE),""))</x:f>
      </x:c>
      <x:c r="C396" s="6" t="str">
        <x:f>IF(A396="","",IFERROR(VLOOKUP(A396,Colaboradores!$A$2:$C$300,3,FALSE),""))</x:f>
      </x:c>
      <x:c r="D396" s="20"/>
      <x:c r="E396" s="20"/>
      <x:c r="F396" s="22" t="str">
        <x:f>IF(OR(D396="",E396=""),"",IF(OR(NOT(ISNUMBER(D396)),NOT(ISNUMBER(E396)),E396&lt;D396),"Verifique as datas",E396-D396+1))</x:f>
      </x:c>
      <x:c r="G396" s="6"/>
      <x:c r="H396" s="6"/>
      <x:c r="I396" s="21" t="str">
        <x:f>IF(OR(D396="",E396=""),"",IF(OR(NOT(ISNUMBER(D396)),NOT(ISNUMBER(E396)),E396&lt;D396),"",E396+1))</x:f>
      </x:c>
      <x:c r="J396" s="10" t="str">
        <x:f>IF(OR(C396="",D396="",E396=""),"",IF(OR(NOT(ISNUMBER(D396)),NOT(ISNUMBER(E396)),E396&lt;D396),"Verifique as datas",IF(COUNTIFS($C$2:$C$500,C396,$D$2:$D$500,"&lt;="&amp;E396,$E$2:$E$500,"&gt;="&amp;D396)&gt;1,"ATENÇÃO","OK")))</x:f>
      </x:c>
      <x:c r="L396" s="23" t="str">
        <x:f t="shared" si="5">IF(D396="","",YEAR(D396))</x:f>
      </x:c>
    </x:row>
    <x:row r="397">
      <x:c r="A397" s="19"/>
      <x:c r="B397" s="6" t="str">
        <x:f>IF(A397="","",IFERROR(VLOOKUP(A397,Colaboradores!$A$2:$C$300,2,FALSE),""))</x:f>
      </x:c>
      <x:c r="C397" s="6" t="str">
        <x:f>IF(A397="","",IFERROR(VLOOKUP(A397,Colaboradores!$A$2:$C$300,3,FALSE),""))</x:f>
      </x:c>
      <x:c r="D397" s="20"/>
      <x:c r="E397" s="20"/>
      <x:c r="F397" s="22" t="str">
        <x:f>IF(OR(D397="",E397=""),"",IF(OR(NOT(ISNUMBER(D397)),NOT(ISNUMBER(E397)),E397&lt;D397),"Verifique as datas",E397-D397+1))</x:f>
      </x:c>
      <x:c r="G397" s="6"/>
      <x:c r="H397" s="6"/>
      <x:c r="I397" s="21" t="str">
        <x:f>IF(OR(D397="",E397=""),"",IF(OR(NOT(ISNUMBER(D397)),NOT(ISNUMBER(E397)),E397&lt;D397),"",E397+1))</x:f>
      </x:c>
      <x:c r="J397" s="10" t="str">
        <x:f>IF(OR(C397="",D397="",E397=""),"",IF(OR(NOT(ISNUMBER(D397)),NOT(ISNUMBER(E397)),E397&lt;D397),"Verifique as datas",IF(COUNTIFS($C$2:$C$500,C397,$D$2:$D$500,"&lt;="&amp;E397,$E$2:$E$500,"&gt;="&amp;D397)&gt;1,"ATENÇÃO","OK")))</x:f>
      </x:c>
      <x:c r="L397" s="23" t="str">
        <x:f t="shared" si="5">IF(D397="","",YEAR(D397))</x:f>
      </x:c>
    </x:row>
    <x:row r="398">
      <x:c r="A398" s="19"/>
      <x:c r="B398" s="6" t="str">
        <x:f>IF(A398="","",IFERROR(VLOOKUP(A398,Colaboradores!$A$2:$C$300,2,FALSE),""))</x:f>
      </x:c>
      <x:c r="C398" s="6" t="str">
        <x:f>IF(A398="","",IFERROR(VLOOKUP(A398,Colaboradores!$A$2:$C$300,3,FALSE),""))</x:f>
      </x:c>
      <x:c r="D398" s="20"/>
      <x:c r="E398" s="20"/>
      <x:c r="F398" s="22" t="str">
        <x:f>IF(OR(D398="",E398=""),"",IF(OR(NOT(ISNUMBER(D398)),NOT(ISNUMBER(E398)),E398&lt;D398),"Verifique as datas",E398-D398+1))</x:f>
      </x:c>
      <x:c r="G398" s="6"/>
      <x:c r="H398" s="6"/>
      <x:c r="I398" s="21" t="str">
        <x:f>IF(OR(D398="",E398=""),"",IF(OR(NOT(ISNUMBER(D398)),NOT(ISNUMBER(E398)),E398&lt;D398),"",E398+1))</x:f>
      </x:c>
      <x:c r="J398" s="10" t="str">
        <x:f>IF(OR(C398="",D398="",E398=""),"",IF(OR(NOT(ISNUMBER(D398)),NOT(ISNUMBER(E398)),E398&lt;D398),"Verifique as datas",IF(COUNTIFS($C$2:$C$500,C398,$D$2:$D$500,"&lt;="&amp;E398,$E$2:$E$500,"&gt;="&amp;D398)&gt;1,"ATENÇÃO","OK")))</x:f>
      </x:c>
      <x:c r="L398" s="23" t="str">
        <x:f t="shared" si="5">IF(D398="","",YEAR(D398))</x:f>
      </x:c>
    </x:row>
    <x:row r="399">
      <x:c r="A399" s="19"/>
      <x:c r="B399" s="6" t="str">
        <x:f>IF(A399="","",IFERROR(VLOOKUP(A399,Colaboradores!$A$2:$C$300,2,FALSE),""))</x:f>
      </x:c>
      <x:c r="C399" s="6" t="str">
        <x:f>IF(A399="","",IFERROR(VLOOKUP(A399,Colaboradores!$A$2:$C$300,3,FALSE),""))</x:f>
      </x:c>
      <x:c r="D399" s="20"/>
      <x:c r="E399" s="20"/>
      <x:c r="F399" s="22" t="str">
        <x:f>IF(OR(D399="",E399=""),"",IF(OR(NOT(ISNUMBER(D399)),NOT(ISNUMBER(E399)),E399&lt;D399),"Verifique as datas",E399-D399+1))</x:f>
      </x:c>
      <x:c r="G399" s="6"/>
      <x:c r="H399" s="6"/>
      <x:c r="I399" s="21" t="str">
        <x:f>IF(OR(D399="",E399=""),"",IF(OR(NOT(ISNUMBER(D399)),NOT(ISNUMBER(E399)),E399&lt;D399),"",E399+1))</x:f>
      </x:c>
      <x:c r="J399" s="10" t="str">
        <x:f>IF(OR(C399="",D399="",E399=""),"",IF(OR(NOT(ISNUMBER(D399)),NOT(ISNUMBER(E399)),E399&lt;D399),"Verifique as datas",IF(COUNTIFS($C$2:$C$500,C399,$D$2:$D$500,"&lt;="&amp;E399,$E$2:$E$500,"&gt;="&amp;D399)&gt;1,"ATENÇÃO","OK")))</x:f>
      </x:c>
      <x:c r="L399" s="23" t="str">
        <x:f t="shared" si="5">IF(D399="","",YEAR(D399))</x:f>
      </x:c>
    </x:row>
    <x:row r="400">
      <x:c r="A400" s="19"/>
      <x:c r="B400" s="6" t="str">
        <x:f>IF(A400="","",IFERROR(VLOOKUP(A400,Colaboradores!$A$2:$C$300,2,FALSE),""))</x:f>
      </x:c>
      <x:c r="C400" s="6" t="str">
        <x:f>IF(A400="","",IFERROR(VLOOKUP(A400,Colaboradores!$A$2:$C$300,3,FALSE),""))</x:f>
      </x:c>
      <x:c r="D400" s="20"/>
      <x:c r="E400" s="20"/>
      <x:c r="F400" s="22" t="str">
        <x:f>IF(OR(D400="",E400=""),"",IF(OR(NOT(ISNUMBER(D400)),NOT(ISNUMBER(E400)),E400&lt;D400),"Verifique as datas",E400-D400+1))</x:f>
      </x:c>
      <x:c r="G400" s="6"/>
      <x:c r="H400" s="6"/>
      <x:c r="I400" s="21" t="str">
        <x:f>IF(OR(D400="",E400=""),"",IF(OR(NOT(ISNUMBER(D400)),NOT(ISNUMBER(E400)),E400&lt;D400),"",E400+1))</x:f>
      </x:c>
      <x:c r="J400" s="10" t="str">
        <x:f>IF(OR(C400="",D400="",E400=""),"",IF(OR(NOT(ISNUMBER(D400)),NOT(ISNUMBER(E400)),E400&lt;D400),"Verifique as datas",IF(COUNTIFS($C$2:$C$500,C400,$D$2:$D$500,"&lt;="&amp;E400,$E$2:$E$500,"&gt;="&amp;D400)&gt;1,"ATENÇÃO","OK")))</x:f>
      </x:c>
      <x:c r="L400" s="23" t="str">
        <x:f t="shared" si="5">IF(D400="","",YEAR(D400))</x:f>
      </x:c>
    </x:row>
    <x:row r="401">
      <x:c r="A401" s="19"/>
      <x:c r="B401" s="6" t="str">
        <x:f>IF(A401="","",IFERROR(VLOOKUP(A401,Colaboradores!$A$2:$C$300,2,FALSE),""))</x:f>
      </x:c>
      <x:c r="C401" s="6" t="str">
        <x:f>IF(A401="","",IFERROR(VLOOKUP(A401,Colaboradores!$A$2:$C$300,3,FALSE),""))</x:f>
      </x:c>
      <x:c r="D401" s="20"/>
      <x:c r="E401" s="20"/>
      <x:c r="F401" s="22" t="str">
        <x:f>IF(OR(D401="",E401=""),"",IF(OR(NOT(ISNUMBER(D401)),NOT(ISNUMBER(E401)),E401&lt;D401),"Verifique as datas",E401-D401+1))</x:f>
      </x:c>
      <x:c r="G401" s="6"/>
      <x:c r="H401" s="6"/>
      <x:c r="I401" s="21" t="str">
        <x:f>IF(OR(D401="",E401=""),"",IF(OR(NOT(ISNUMBER(D401)),NOT(ISNUMBER(E401)),E401&lt;D401),"",E401+1))</x:f>
      </x:c>
      <x:c r="J401" s="10" t="str">
        <x:f>IF(OR(C401="",D401="",E401=""),"",IF(OR(NOT(ISNUMBER(D401)),NOT(ISNUMBER(E401)),E401&lt;D401),"Verifique as datas",IF(COUNTIFS($C$2:$C$500,C401,$D$2:$D$500,"&lt;="&amp;E401,$E$2:$E$500,"&gt;="&amp;D401)&gt;1,"ATENÇÃO","OK")))</x:f>
      </x:c>
      <x:c r="L401" s="23" t="str">
        <x:f t="shared" si="5">IF(D401="","",YEAR(D401))</x:f>
      </x:c>
    </x:row>
    <x:row r="402">
      <x:c r="A402" s="19"/>
      <x:c r="B402" s="6" t="str">
        <x:f>IF(A402="","",IFERROR(VLOOKUP(A402,Colaboradores!$A$2:$C$300,2,FALSE),""))</x:f>
      </x:c>
      <x:c r="C402" s="6" t="str">
        <x:f>IF(A402="","",IFERROR(VLOOKUP(A402,Colaboradores!$A$2:$C$300,3,FALSE),""))</x:f>
      </x:c>
      <x:c r="D402" s="20"/>
      <x:c r="E402" s="20"/>
      <x:c r="F402" s="22" t="str">
        <x:f>IF(OR(D402="",E402=""),"",IF(OR(NOT(ISNUMBER(D402)),NOT(ISNUMBER(E402)),E402&lt;D402),"Verifique as datas",E402-D402+1))</x:f>
      </x:c>
      <x:c r="G402" s="6"/>
      <x:c r="H402" s="6"/>
      <x:c r="I402" s="21" t="str">
        <x:f>IF(OR(D402="",E402=""),"",IF(OR(NOT(ISNUMBER(D402)),NOT(ISNUMBER(E402)),E402&lt;D402),"",E402+1))</x:f>
      </x:c>
      <x:c r="J402" s="10" t="str">
        <x:f>IF(OR(C402="",D402="",E402=""),"",IF(OR(NOT(ISNUMBER(D402)),NOT(ISNUMBER(E402)),E402&lt;D402),"Verifique as datas",IF(COUNTIFS($C$2:$C$500,C402,$D$2:$D$500,"&lt;="&amp;E402,$E$2:$E$500,"&gt;="&amp;D402)&gt;1,"ATENÇÃO","OK")))</x:f>
      </x:c>
      <x:c r="L402" s="23" t="str">
        <x:f t="shared" si="5">IF(D402="","",YEAR(D402))</x:f>
      </x:c>
    </x:row>
    <x:row r="403">
      <x:c r="A403" s="19"/>
      <x:c r="B403" s="6" t="str">
        <x:f>IF(A403="","",IFERROR(VLOOKUP(A403,Colaboradores!$A$2:$C$300,2,FALSE),""))</x:f>
      </x:c>
      <x:c r="C403" s="6" t="str">
        <x:f>IF(A403="","",IFERROR(VLOOKUP(A403,Colaboradores!$A$2:$C$300,3,FALSE),""))</x:f>
      </x:c>
      <x:c r="D403" s="20"/>
      <x:c r="E403" s="20"/>
      <x:c r="F403" s="22" t="str">
        <x:f>IF(OR(D403="",E403=""),"",IF(OR(NOT(ISNUMBER(D403)),NOT(ISNUMBER(E403)),E403&lt;D403),"Verifique as datas",E403-D403+1))</x:f>
      </x:c>
      <x:c r="G403" s="6"/>
      <x:c r="H403" s="6"/>
      <x:c r="I403" s="21" t="str">
        <x:f>IF(OR(D403="",E403=""),"",IF(OR(NOT(ISNUMBER(D403)),NOT(ISNUMBER(E403)),E403&lt;D403),"",E403+1))</x:f>
      </x:c>
      <x:c r="J403" s="10" t="str">
        <x:f>IF(OR(C403="",D403="",E403=""),"",IF(OR(NOT(ISNUMBER(D403)),NOT(ISNUMBER(E403)),E403&lt;D403),"Verifique as datas",IF(COUNTIFS($C$2:$C$500,C403,$D$2:$D$500,"&lt;="&amp;E403,$E$2:$E$500,"&gt;="&amp;D403)&gt;1,"ATENÇÃO","OK")))</x:f>
      </x:c>
      <x:c r="L403" s="23" t="str">
        <x:f t="shared" si="5">IF(D403="","",YEAR(D403))</x:f>
      </x:c>
    </x:row>
    <x:row r="404">
      <x:c r="A404" s="19"/>
      <x:c r="B404" s="6" t="str">
        <x:f>IF(A404="","",IFERROR(VLOOKUP(A404,Colaboradores!$A$2:$C$300,2,FALSE),""))</x:f>
      </x:c>
      <x:c r="C404" s="6" t="str">
        <x:f>IF(A404="","",IFERROR(VLOOKUP(A404,Colaboradores!$A$2:$C$300,3,FALSE),""))</x:f>
      </x:c>
      <x:c r="D404" s="20"/>
      <x:c r="E404" s="20"/>
      <x:c r="F404" s="22" t="str">
        <x:f>IF(OR(D404="",E404=""),"",IF(OR(NOT(ISNUMBER(D404)),NOT(ISNUMBER(E404)),E404&lt;D404),"Verifique as datas",E404-D404+1))</x:f>
      </x:c>
      <x:c r="G404" s="6"/>
      <x:c r="H404" s="6"/>
      <x:c r="I404" s="21" t="str">
        <x:f>IF(OR(D404="",E404=""),"",IF(OR(NOT(ISNUMBER(D404)),NOT(ISNUMBER(E404)),E404&lt;D404),"",E404+1))</x:f>
      </x:c>
      <x:c r="J404" s="10" t="str">
        <x:f>IF(OR(C404="",D404="",E404=""),"",IF(OR(NOT(ISNUMBER(D404)),NOT(ISNUMBER(E404)),E404&lt;D404),"Verifique as datas",IF(COUNTIFS($C$2:$C$500,C404,$D$2:$D$500,"&lt;="&amp;E404,$E$2:$E$500,"&gt;="&amp;D404)&gt;1,"ATENÇÃO","OK")))</x:f>
      </x:c>
      <x:c r="L404" s="23" t="str">
        <x:f t="shared" si="5">IF(D404="","",YEAR(D404))</x:f>
      </x:c>
    </x:row>
    <x:row r="405">
      <x:c r="A405" s="19"/>
      <x:c r="B405" s="6" t="str">
        <x:f>IF(A405="","",IFERROR(VLOOKUP(A405,Colaboradores!$A$2:$C$300,2,FALSE),""))</x:f>
      </x:c>
      <x:c r="C405" s="6" t="str">
        <x:f>IF(A405="","",IFERROR(VLOOKUP(A405,Colaboradores!$A$2:$C$300,3,FALSE),""))</x:f>
      </x:c>
      <x:c r="D405" s="20"/>
      <x:c r="E405" s="20"/>
      <x:c r="F405" s="22" t="str">
        <x:f>IF(OR(D405="",E405=""),"",IF(OR(NOT(ISNUMBER(D405)),NOT(ISNUMBER(E405)),E405&lt;D405),"Verifique as datas",E405-D405+1))</x:f>
      </x:c>
      <x:c r="G405" s="6"/>
      <x:c r="H405" s="6"/>
      <x:c r="I405" s="21" t="str">
        <x:f>IF(OR(D405="",E405=""),"",IF(OR(NOT(ISNUMBER(D405)),NOT(ISNUMBER(E405)),E405&lt;D405),"",E405+1))</x:f>
      </x:c>
      <x:c r="J405" s="10" t="str">
        <x:f>IF(OR(C405="",D405="",E405=""),"",IF(OR(NOT(ISNUMBER(D405)),NOT(ISNUMBER(E405)),E405&lt;D405),"Verifique as datas",IF(COUNTIFS($C$2:$C$500,C405,$D$2:$D$500,"&lt;="&amp;E405,$E$2:$E$500,"&gt;="&amp;D405)&gt;1,"ATENÇÃO","OK")))</x:f>
      </x:c>
      <x:c r="L405" s="23" t="str">
        <x:f t="shared" si="5">IF(D405="","",YEAR(D405))</x:f>
      </x:c>
    </x:row>
    <x:row r="406">
      <x:c r="A406" s="19"/>
      <x:c r="B406" s="6" t="str">
        <x:f>IF(A406="","",IFERROR(VLOOKUP(A406,Colaboradores!$A$2:$C$300,2,FALSE),""))</x:f>
      </x:c>
      <x:c r="C406" s="6" t="str">
        <x:f>IF(A406="","",IFERROR(VLOOKUP(A406,Colaboradores!$A$2:$C$300,3,FALSE),""))</x:f>
      </x:c>
      <x:c r="D406" s="20"/>
      <x:c r="E406" s="20"/>
      <x:c r="F406" s="22" t="str">
        <x:f>IF(OR(D406="",E406=""),"",IF(OR(NOT(ISNUMBER(D406)),NOT(ISNUMBER(E406)),E406&lt;D406),"Verifique as datas",E406-D406+1))</x:f>
      </x:c>
      <x:c r="G406" s="6"/>
      <x:c r="H406" s="6"/>
      <x:c r="I406" s="21" t="str">
        <x:f>IF(OR(D406="",E406=""),"",IF(OR(NOT(ISNUMBER(D406)),NOT(ISNUMBER(E406)),E406&lt;D406),"",E406+1))</x:f>
      </x:c>
      <x:c r="J406" s="10" t="str">
        <x:f>IF(OR(C406="",D406="",E406=""),"",IF(OR(NOT(ISNUMBER(D406)),NOT(ISNUMBER(E406)),E406&lt;D406),"Verifique as datas",IF(COUNTIFS($C$2:$C$500,C406,$D$2:$D$500,"&lt;="&amp;E406,$E$2:$E$500,"&gt;="&amp;D406)&gt;1,"ATENÇÃO","OK")))</x:f>
      </x:c>
      <x:c r="L406" s="23" t="str">
        <x:f t="shared" si="5">IF(D406="","",YEAR(D406))</x:f>
      </x:c>
    </x:row>
    <x:row r="407">
      <x:c r="A407" s="19"/>
      <x:c r="B407" s="6" t="str">
        <x:f>IF(A407="","",IFERROR(VLOOKUP(A407,Colaboradores!$A$2:$C$300,2,FALSE),""))</x:f>
      </x:c>
      <x:c r="C407" s="6" t="str">
        <x:f>IF(A407="","",IFERROR(VLOOKUP(A407,Colaboradores!$A$2:$C$300,3,FALSE),""))</x:f>
      </x:c>
      <x:c r="D407" s="20"/>
      <x:c r="E407" s="20"/>
      <x:c r="F407" s="22" t="str">
        <x:f>IF(OR(D407="",E407=""),"",IF(OR(NOT(ISNUMBER(D407)),NOT(ISNUMBER(E407)),E407&lt;D407),"Verifique as datas",E407-D407+1))</x:f>
      </x:c>
      <x:c r="G407" s="6"/>
      <x:c r="H407" s="6"/>
      <x:c r="I407" s="21" t="str">
        <x:f>IF(OR(D407="",E407=""),"",IF(OR(NOT(ISNUMBER(D407)),NOT(ISNUMBER(E407)),E407&lt;D407),"",E407+1))</x:f>
      </x:c>
      <x:c r="J407" s="10" t="str">
        <x:f>IF(OR(C407="",D407="",E407=""),"",IF(OR(NOT(ISNUMBER(D407)),NOT(ISNUMBER(E407)),E407&lt;D407),"Verifique as datas",IF(COUNTIFS($C$2:$C$500,C407,$D$2:$D$500,"&lt;="&amp;E407,$E$2:$E$500,"&gt;="&amp;D407)&gt;1,"ATENÇÃO","OK")))</x:f>
      </x:c>
      <x:c r="L407" s="23" t="str">
        <x:f t="shared" si="5">IF(D407="","",YEAR(D407))</x:f>
      </x:c>
    </x:row>
    <x:row r="408">
      <x:c r="A408" s="19"/>
      <x:c r="B408" s="6" t="str">
        <x:f>IF(A408="","",IFERROR(VLOOKUP(A408,Colaboradores!$A$2:$C$300,2,FALSE),""))</x:f>
      </x:c>
      <x:c r="C408" s="6" t="str">
        <x:f>IF(A408="","",IFERROR(VLOOKUP(A408,Colaboradores!$A$2:$C$300,3,FALSE),""))</x:f>
      </x:c>
      <x:c r="D408" s="20"/>
      <x:c r="E408" s="20"/>
      <x:c r="F408" s="22" t="str">
        <x:f>IF(OR(D408="",E408=""),"",IF(OR(NOT(ISNUMBER(D408)),NOT(ISNUMBER(E408)),E408&lt;D408),"Verifique as datas",E408-D408+1))</x:f>
      </x:c>
      <x:c r="G408" s="6"/>
      <x:c r="H408" s="6"/>
      <x:c r="I408" s="21" t="str">
        <x:f>IF(OR(D408="",E408=""),"",IF(OR(NOT(ISNUMBER(D408)),NOT(ISNUMBER(E408)),E408&lt;D408),"",E408+1))</x:f>
      </x:c>
      <x:c r="J408" s="10" t="str">
        <x:f>IF(OR(C408="",D408="",E408=""),"",IF(OR(NOT(ISNUMBER(D408)),NOT(ISNUMBER(E408)),E408&lt;D408),"Verifique as datas",IF(COUNTIFS($C$2:$C$500,C408,$D$2:$D$500,"&lt;="&amp;E408,$E$2:$E$500,"&gt;="&amp;D408)&gt;1,"ATENÇÃO","OK")))</x:f>
      </x:c>
      <x:c r="L408" s="23" t="str">
        <x:f t="shared" si="5">IF(D408="","",YEAR(D408))</x:f>
      </x:c>
    </x:row>
    <x:row r="409">
      <x:c r="A409" s="19"/>
      <x:c r="B409" s="6" t="str">
        <x:f>IF(A409="","",IFERROR(VLOOKUP(A409,Colaboradores!$A$2:$C$300,2,FALSE),""))</x:f>
      </x:c>
      <x:c r="C409" s="6" t="str">
        <x:f>IF(A409="","",IFERROR(VLOOKUP(A409,Colaboradores!$A$2:$C$300,3,FALSE),""))</x:f>
      </x:c>
      <x:c r="D409" s="20"/>
      <x:c r="E409" s="20"/>
      <x:c r="F409" s="22" t="str">
        <x:f>IF(OR(D409="",E409=""),"",IF(OR(NOT(ISNUMBER(D409)),NOT(ISNUMBER(E409)),E409&lt;D409),"Verifique as datas",E409-D409+1))</x:f>
      </x:c>
      <x:c r="G409" s="6"/>
      <x:c r="H409" s="6"/>
      <x:c r="I409" s="21" t="str">
        <x:f>IF(OR(D409="",E409=""),"",IF(OR(NOT(ISNUMBER(D409)),NOT(ISNUMBER(E409)),E409&lt;D409),"",E409+1))</x:f>
      </x:c>
      <x:c r="J409" s="10" t="str">
        <x:f>IF(OR(C409="",D409="",E409=""),"",IF(OR(NOT(ISNUMBER(D409)),NOT(ISNUMBER(E409)),E409&lt;D409),"Verifique as datas",IF(COUNTIFS($C$2:$C$500,C409,$D$2:$D$500,"&lt;="&amp;E409,$E$2:$E$500,"&gt;="&amp;D409)&gt;1,"ATENÇÃO","OK")))</x:f>
      </x:c>
      <x:c r="L409" s="23" t="str">
        <x:f t="shared" si="5">IF(D409="","",YEAR(D409))</x:f>
      </x:c>
    </x:row>
    <x:row r="410">
      <x:c r="A410" s="19"/>
      <x:c r="B410" s="6" t="str">
        <x:f>IF(A410="","",IFERROR(VLOOKUP(A410,Colaboradores!$A$2:$C$300,2,FALSE),""))</x:f>
      </x:c>
      <x:c r="C410" s="6" t="str">
        <x:f>IF(A410="","",IFERROR(VLOOKUP(A410,Colaboradores!$A$2:$C$300,3,FALSE),""))</x:f>
      </x:c>
      <x:c r="D410" s="20"/>
      <x:c r="E410" s="20"/>
      <x:c r="F410" s="22" t="str">
        <x:f>IF(OR(D410="",E410=""),"",IF(OR(NOT(ISNUMBER(D410)),NOT(ISNUMBER(E410)),E410&lt;D410),"Verifique as datas",E410-D410+1))</x:f>
      </x:c>
      <x:c r="G410" s="6"/>
      <x:c r="H410" s="6"/>
      <x:c r="I410" s="21" t="str">
        <x:f>IF(OR(D410="",E410=""),"",IF(OR(NOT(ISNUMBER(D410)),NOT(ISNUMBER(E410)),E410&lt;D410),"",E410+1))</x:f>
      </x:c>
      <x:c r="J410" s="10" t="str">
        <x:f>IF(OR(C410="",D410="",E410=""),"",IF(OR(NOT(ISNUMBER(D410)),NOT(ISNUMBER(E410)),E410&lt;D410),"Verifique as datas",IF(COUNTIFS($C$2:$C$500,C410,$D$2:$D$500,"&lt;="&amp;E410,$E$2:$E$500,"&gt;="&amp;D410)&gt;1,"ATENÇÃO","OK")))</x:f>
      </x:c>
      <x:c r="L410" s="23" t="str">
        <x:f t="shared" si="5">IF(D410="","",YEAR(D410))</x:f>
      </x:c>
    </x:row>
    <x:row r="411">
      <x:c r="A411" s="19"/>
      <x:c r="B411" s="6" t="str">
        <x:f>IF(A411="","",IFERROR(VLOOKUP(A411,Colaboradores!$A$2:$C$300,2,FALSE),""))</x:f>
      </x:c>
      <x:c r="C411" s="6" t="str">
        <x:f>IF(A411="","",IFERROR(VLOOKUP(A411,Colaboradores!$A$2:$C$300,3,FALSE),""))</x:f>
      </x:c>
      <x:c r="D411" s="20"/>
      <x:c r="E411" s="20"/>
      <x:c r="F411" s="22" t="str">
        <x:f>IF(OR(D411="",E411=""),"",IF(OR(NOT(ISNUMBER(D411)),NOT(ISNUMBER(E411)),E411&lt;D411),"Verifique as datas",E411-D411+1))</x:f>
      </x:c>
      <x:c r="G411" s="6"/>
      <x:c r="H411" s="6"/>
      <x:c r="I411" s="21" t="str">
        <x:f>IF(OR(D411="",E411=""),"",IF(OR(NOT(ISNUMBER(D411)),NOT(ISNUMBER(E411)),E411&lt;D411),"",E411+1))</x:f>
      </x:c>
      <x:c r="J411" s="10" t="str">
        <x:f>IF(OR(C411="",D411="",E411=""),"",IF(OR(NOT(ISNUMBER(D411)),NOT(ISNUMBER(E411)),E411&lt;D411),"Verifique as datas",IF(COUNTIFS($C$2:$C$500,C411,$D$2:$D$500,"&lt;="&amp;E411,$E$2:$E$500,"&gt;="&amp;D411)&gt;1,"ATENÇÃO","OK")))</x:f>
      </x:c>
      <x:c r="L411" s="23" t="str">
        <x:f t="shared" si="5">IF(D411="","",YEAR(D411))</x:f>
      </x:c>
    </x:row>
    <x:row r="412">
      <x:c r="A412" s="19"/>
      <x:c r="B412" s="6" t="str">
        <x:f>IF(A412="","",IFERROR(VLOOKUP(A412,Colaboradores!$A$2:$C$300,2,FALSE),""))</x:f>
      </x:c>
      <x:c r="C412" s="6" t="str">
        <x:f>IF(A412="","",IFERROR(VLOOKUP(A412,Colaboradores!$A$2:$C$300,3,FALSE),""))</x:f>
      </x:c>
      <x:c r="D412" s="20"/>
      <x:c r="E412" s="20"/>
      <x:c r="F412" s="22" t="str">
        <x:f>IF(OR(D412="",E412=""),"",IF(OR(NOT(ISNUMBER(D412)),NOT(ISNUMBER(E412)),E412&lt;D412),"Verifique as datas",E412-D412+1))</x:f>
      </x:c>
      <x:c r="G412" s="6"/>
      <x:c r="H412" s="6"/>
      <x:c r="I412" s="21" t="str">
        <x:f>IF(OR(D412="",E412=""),"",IF(OR(NOT(ISNUMBER(D412)),NOT(ISNUMBER(E412)),E412&lt;D412),"",E412+1))</x:f>
      </x:c>
      <x:c r="J412" s="10" t="str">
        <x:f>IF(OR(C412="",D412="",E412=""),"",IF(OR(NOT(ISNUMBER(D412)),NOT(ISNUMBER(E412)),E412&lt;D412),"Verifique as datas",IF(COUNTIFS($C$2:$C$500,C412,$D$2:$D$500,"&lt;="&amp;E412,$E$2:$E$500,"&gt;="&amp;D412)&gt;1,"ATENÇÃO","OK")))</x:f>
      </x:c>
      <x:c r="L412" s="23" t="str">
        <x:f t="shared" si="5">IF(D412="","",YEAR(D412))</x:f>
      </x:c>
    </x:row>
    <x:row r="413">
      <x:c r="A413" s="19"/>
      <x:c r="B413" s="6" t="str">
        <x:f>IF(A413="","",IFERROR(VLOOKUP(A413,Colaboradores!$A$2:$C$300,2,FALSE),""))</x:f>
      </x:c>
      <x:c r="C413" s="6" t="str">
        <x:f>IF(A413="","",IFERROR(VLOOKUP(A413,Colaboradores!$A$2:$C$300,3,FALSE),""))</x:f>
      </x:c>
      <x:c r="D413" s="20"/>
      <x:c r="E413" s="20"/>
      <x:c r="F413" s="22" t="str">
        <x:f>IF(OR(D413="",E413=""),"",IF(OR(NOT(ISNUMBER(D413)),NOT(ISNUMBER(E413)),E413&lt;D413),"Verifique as datas",E413-D413+1))</x:f>
      </x:c>
      <x:c r="G413" s="6"/>
      <x:c r="H413" s="6"/>
      <x:c r="I413" s="21" t="str">
        <x:f>IF(OR(D413="",E413=""),"",IF(OR(NOT(ISNUMBER(D413)),NOT(ISNUMBER(E413)),E413&lt;D413),"",E413+1))</x:f>
      </x:c>
      <x:c r="J413" s="10" t="str">
        <x:f>IF(OR(C413="",D413="",E413=""),"",IF(OR(NOT(ISNUMBER(D413)),NOT(ISNUMBER(E413)),E413&lt;D413),"Verifique as datas",IF(COUNTIFS($C$2:$C$500,C413,$D$2:$D$500,"&lt;="&amp;E413,$E$2:$E$500,"&gt;="&amp;D413)&gt;1,"ATENÇÃO","OK")))</x:f>
      </x:c>
      <x:c r="L413" s="23" t="str">
        <x:f t="shared" si="5">IF(D413="","",YEAR(D413))</x:f>
      </x:c>
    </x:row>
    <x:row r="414">
      <x:c r="A414" s="19"/>
      <x:c r="B414" s="6" t="str">
        <x:f>IF(A414="","",IFERROR(VLOOKUP(A414,Colaboradores!$A$2:$C$300,2,FALSE),""))</x:f>
      </x:c>
      <x:c r="C414" s="6" t="str">
        <x:f>IF(A414="","",IFERROR(VLOOKUP(A414,Colaboradores!$A$2:$C$300,3,FALSE),""))</x:f>
      </x:c>
      <x:c r="D414" s="20"/>
      <x:c r="E414" s="20"/>
      <x:c r="F414" s="22" t="str">
        <x:f>IF(OR(D414="",E414=""),"",IF(OR(NOT(ISNUMBER(D414)),NOT(ISNUMBER(E414)),E414&lt;D414),"Verifique as datas",E414-D414+1))</x:f>
      </x:c>
      <x:c r="G414" s="6"/>
      <x:c r="H414" s="6"/>
      <x:c r="I414" s="21" t="str">
        <x:f>IF(OR(D414="",E414=""),"",IF(OR(NOT(ISNUMBER(D414)),NOT(ISNUMBER(E414)),E414&lt;D414),"",E414+1))</x:f>
      </x:c>
      <x:c r="J414" s="10" t="str">
        <x:f>IF(OR(C414="",D414="",E414=""),"",IF(OR(NOT(ISNUMBER(D414)),NOT(ISNUMBER(E414)),E414&lt;D414),"Verifique as datas",IF(COUNTIFS($C$2:$C$500,C414,$D$2:$D$500,"&lt;="&amp;E414,$E$2:$E$500,"&gt;="&amp;D414)&gt;1,"ATENÇÃO","OK")))</x:f>
      </x:c>
      <x:c r="L414" s="23" t="str">
        <x:f t="shared" si="5">IF(D414="","",YEAR(D414))</x:f>
      </x:c>
    </x:row>
    <x:row r="415">
      <x:c r="A415" s="19"/>
      <x:c r="B415" s="6" t="str">
        <x:f>IF(A415="","",IFERROR(VLOOKUP(A415,Colaboradores!$A$2:$C$300,2,FALSE),""))</x:f>
      </x:c>
      <x:c r="C415" s="6" t="str">
        <x:f>IF(A415="","",IFERROR(VLOOKUP(A415,Colaboradores!$A$2:$C$300,3,FALSE),""))</x:f>
      </x:c>
      <x:c r="D415" s="20"/>
      <x:c r="E415" s="20"/>
      <x:c r="F415" s="22" t="str">
        <x:f>IF(OR(D415="",E415=""),"",IF(OR(NOT(ISNUMBER(D415)),NOT(ISNUMBER(E415)),E415&lt;D415),"Verifique as datas",E415-D415+1))</x:f>
      </x:c>
      <x:c r="G415" s="6"/>
      <x:c r="H415" s="6"/>
      <x:c r="I415" s="21" t="str">
        <x:f>IF(OR(D415="",E415=""),"",IF(OR(NOT(ISNUMBER(D415)),NOT(ISNUMBER(E415)),E415&lt;D415),"",E415+1))</x:f>
      </x:c>
      <x:c r="J415" s="10" t="str">
        <x:f>IF(OR(C415="",D415="",E415=""),"",IF(OR(NOT(ISNUMBER(D415)),NOT(ISNUMBER(E415)),E415&lt;D415),"Verifique as datas",IF(COUNTIFS($C$2:$C$500,C415,$D$2:$D$500,"&lt;="&amp;E415,$E$2:$E$500,"&gt;="&amp;D415)&gt;1,"ATENÇÃO","OK")))</x:f>
      </x:c>
      <x:c r="L415" s="23" t="str">
        <x:f t="shared" si="5">IF(D415="","",YEAR(D415))</x:f>
      </x:c>
    </x:row>
    <x:row r="416">
      <x:c r="A416" s="19"/>
      <x:c r="B416" s="6" t="str">
        <x:f>IF(A416="","",IFERROR(VLOOKUP(A416,Colaboradores!$A$2:$C$300,2,FALSE),""))</x:f>
      </x:c>
      <x:c r="C416" s="6" t="str">
        <x:f>IF(A416="","",IFERROR(VLOOKUP(A416,Colaboradores!$A$2:$C$300,3,FALSE),""))</x:f>
      </x:c>
      <x:c r="D416" s="20"/>
      <x:c r="E416" s="20"/>
      <x:c r="F416" s="22" t="str">
        <x:f>IF(OR(D416="",E416=""),"",IF(OR(NOT(ISNUMBER(D416)),NOT(ISNUMBER(E416)),E416&lt;D416),"Verifique as datas",E416-D416+1))</x:f>
      </x:c>
      <x:c r="G416" s="6"/>
      <x:c r="H416" s="6"/>
      <x:c r="I416" s="21" t="str">
        <x:f>IF(OR(D416="",E416=""),"",IF(OR(NOT(ISNUMBER(D416)),NOT(ISNUMBER(E416)),E416&lt;D416),"",E416+1))</x:f>
      </x:c>
      <x:c r="J416" s="10" t="str">
        <x:f>IF(OR(C416="",D416="",E416=""),"",IF(OR(NOT(ISNUMBER(D416)),NOT(ISNUMBER(E416)),E416&lt;D416),"Verifique as datas",IF(COUNTIFS($C$2:$C$500,C416,$D$2:$D$500,"&lt;="&amp;E416,$E$2:$E$500,"&gt;="&amp;D416)&gt;1,"ATENÇÃO","OK")))</x:f>
      </x:c>
      <x:c r="L416" s="23" t="str">
        <x:f t="shared" si="5">IF(D416="","",YEAR(D416))</x:f>
      </x:c>
    </x:row>
    <x:row r="417">
      <x:c r="A417" s="19"/>
      <x:c r="B417" s="6" t="str">
        <x:f>IF(A417="","",IFERROR(VLOOKUP(A417,Colaboradores!$A$2:$C$300,2,FALSE),""))</x:f>
      </x:c>
      <x:c r="C417" s="6" t="str">
        <x:f>IF(A417="","",IFERROR(VLOOKUP(A417,Colaboradores!$A$2:$C$300,3,FALSE),""))</x:f>
      </x:c>
      <x:c r="D417" s="20"/>
      <x:c r="E417" s="20"/>
      <x:c r="F417" s="22" t="str">
        <x:f>IF(OR(D417="",E417=""),"",IF(OR(NOT(ISNUMBER(D417)),NOT(ISNUMBER(E417)),E417&lt;D417),"Verifique as datas",E417-D417+1))</x:f>
      </x:c>
      <x:c r="G417" s="6"/>
      <x:c r="H417" s="6"/>
      <x:c r="I417" s="21" t="str">
        <x:f>IF(OR(D417="",E417=""),"",IF(OR(NOT(ISNUMBER(D417)),NOT(ISNUMBER(E417)),E417&lt;D417),"",E417+1))</x:f>
      </x:c>
      <x:c r="J417" s="10" t="str">
        <x:f>IF(OR(C417="",D417="",E417=""),"",IF(OR(NOT(ISNUMBER(D417)),NOT(ISNUMBER(E417)),E417&lt;D417),"Verifique as datas",IF(COUNTIFS($C$2:$C$500,C417,$D$2:$D$500,"&lt;="&amp;E417,$E$2:$E$500,"&gt;="&amp;D417)&gt;1,"ATENÇÃO","OK")))</x:f>
      </x:c>
      <x:c r="L417" s="23" t="str">
        <x:f t="shared" si="5">IF(D417="","",YEAR(D417))</x:f>
      </x:c>
    </x:row>
    <x:row r="418">
      <x:c r="A418" s="19"/>
      <x:c r="B418" s="6" t="str">
        <x:f>IF(A418="","",IFERROR(VLOOKUP(A418,Colaboradores!$A$2:$C$300,2,FALSE),""))</x:f>
      </x:c>
      <x:c r="C418" s="6" t="str">
        <x:f>IF(A418="","",IFERROR(VLOOKUP(A418,Colaboradores!$A$2:$C$300,3,FALSE),""))</x:f>
      </x:c>
      <x:c r="D418" s="20"/>
      <x:c r="E418" s="20"/>
      <x:c r="F418" s="22" t="str">
        <x:f>IF(OR(D418="",E418=""),"",IF(OR(NOT(ISNUMBER(D418)),NOT(ISNUMBER(E418)),E418&lt;D418),"Verifique as datas",E418-D418+1))</x:f>
      </x:c>
      <x:c r="G418" s="6"/>
      <x:c r="H418" s="6"/>
      <x:c r="I418" s="21" t="str">
        <x:f>IF(OR(D418="",E418=""),"",IF(OR(NOT(ISNUMBER(D418)),NOT(ISNUMBER(E418)),E418&lt;D418),"",E418+1))</x:f>
      </x:c>
      <x:c r="J418" s="10" t="str">
        <x:f>IF(OR(C418="",D418="",E418=""),"",IF(OR(NOT(ISNUMBER(D418)),NOT(ISNUMBER(E418)),E418&lt;D418),"Verifique as datas",IF(COUNTIFS($C$2:$C$500,C418,$D$2:$D$500,"&lt;="&amp;E418,$E$2:$E$500,"&gt;="&amp;D418)&gt;1,"ATENÇÃO","OK")))</x:f>
      </x:c>
      <x:c r="L418" s="23" t="str">
        <x:f t="shared" si="5">IF(D418="","",YEAR(D418))</x:f>
      </x:c>
    </x:row>
    <x:row r="419">
      <x:c r="A419" s="19"/>
      <x:c r="B419" s="6" t="str">
        <x:f>IF(A419="","",IFERROR(VLOOKUP(A419,Colaboradores!$A$2:$C$300,2,FALSE),""))</x:f>
      </x:c>
      <x:c r="C419" s="6" t="str">
        <x:f>IF(A419="","",IFERROR(VLOOKUP(A419,Colaboradores!$A$2:$C$300,3,FALSE),""))</x:f>
      </x:c>
      <x:c r="D419" s="20"/>
      <x:c r="E419" s="20"/>
      <x:c r="F419" s="22" t="str">
        <x:f>IF(OR(D419="",E419=""),"",IF(OR(NOT(ISNUMBER(D419)),NOT(ISNUMBER(E419)),E419&lt;D419),"Verifique as datas",E419-D419+1))</x:f>
      </x:c>
      <x:c r="G419" s="6"/>
      <x:c r="H419" s="6"/>
      <x:c r="I419" s="21" t="str">
        <x:f>IF(OR(D419="",E419=""),"",IF(OR(NOT(ISNUMBER(D419)),NOT(ISNUMBER(E419)),E419&lt;D419),"",E419+1))</x:f>
      </x:c>
      <x:c r="J419" s="10" t="str">
        <x:f>IF(OR(C419="",D419="",E419=""),"",IF(OR(NOT(ISNUMBER(D419)),NOT(ISNUMBER(E419)),E419&lt;D419),"Verifique as datas",IF(COUNTIFS($C$2:$C$500,C419,$D$2:$D$500,"&lt;="&amp;E419,$E$2:$E$500,"&gt;="&amp;D419)&gt;1,"ATENÇÃO","OK")))</x:f>
      </x:c>
      <x:c r="L419" s="23" t="str">
        <x:f t="shared" si="5">IF(D419="","",YEAR(D419))</x:f>
      </x:c>
    </x:row>
    <x:row r="420">
      <x:c r="A420" s="19"/>
      <x:c r="B420" s="6" t="str">
        <x:f>IF(A420="","",IFERROR(VLOOKUP(A420,Colaboradores!$A$2:$C$300,2,FALSE),""))</x:f>
      </x:c>
      <x:c r="C420" s="6" t="str">
        <x:f>IF(A420="","",IFERROR(VLOOKUP(A420,Colaboradores!$A$2:$C$300,3,FALSE),""))</x:f>
      </x:c>
      <x:c r="D420" s="20"/>
      <x:c r="E420" s="20"/>
      <x:c r="F420" s="22" t="str">
        <x:f>IF(OR(D420="",E420=""),"",IF(OR(NOT(ISNUMBER(D420)),NOT(ISNUMBER(E420)),E420&lt;D420),"Verifique as datas",E420-D420+1))</x:f>
      </x:c>
      <x:c r="G420" s="6"/>
      <x:c r="H420" s="6"/>
      <x:c r="I420" s="21" t="str">
        <x:f>IF(OR(D420="",E420=""),"",IF(OR(NOT(ISNUMBER(D420)),NOT(ISNUMBER(E420)),E420&lt;D420),"",E420+1))</x:f>
      </x:c>
      <x:c r="J420" s="10" t="str">
        <x:f>IF(OR(C420="",D420="",E420=""),"",IF(OR(NOT(ISNUMBER(D420)),NOT(ISNUMBER(E420)),E420&lt;D420),"Verifique as datas",IF(COUNTIFS($C$2:$C$500,C420,$D$2:$D$500,"&lt;="&amp;E420,$E$2:$E$500,"&gt;="&amp;D420)&gt;1,"ATENÇÃO","OK")))</x:f>
      </x:c>
      <x:c r="L420" s="23" t="str">
        <x:f t="shared" si="5">IF(D420="","",YEAR(D420))</x:f>
      </x:c>
    </x:row>
    <x:row r="421">
      <x:c r="A421" s="19"/>
      <x:c r="B421" s="6" t="str">
        <x:f>IF(A421="","",IFERROR(VLOOKUP(A421,Colaboradores!$A$2:$C$300,2,FALSE),""))</x:f>
      </x:c>
      <x:c r="C421" s="6" t="str">
        <x:f>IF(A421="","",IFERROR(VLOOKUP(A421,Colaboradores!$A$2:$C$300,3,FALSE),""))</x:f>
      </x:c>
      <x:c r="D421" s="20"/>
      <x:c r="E421" s="20"/>
      <x:c r="F421" s="22" t="str">
        <x:f>IF(OR(D421="",E421=""),"",IF(OR(NOT(ISNUMBER(D421)),NOT(ISNUMBER(E421)),E421&lt;D421),"Verifique as datas",E421-D421+1))</x:f>
      </x:c>
      <x:c r="G421" s="6"/>
      <x:c r="H421" s="6"/>
      <x:c r="I421" s="21" t="str">
        <x:f>IF(OR(D421="",E421=""),"",IF(OR(NOT(ISNUMBER(D421)),NOT(ISNUMBER(E421)),E421&lt;D421),"",E421+1))</x:f>
      </x:c>
      <x:c r="J421" s="10" t="str">
        <x:f>IF(OR(C421="",D421="",E421=""),"",IF(OR(NOT(ISNUMBER(D421)),NOT(ISNUMBER(E421)),E421&lt;D421),"Verifique as datas",IF(COUNTIFS($C$2:$C$500,C421,$D$2:$D$500,"&lt;="&amp;E421,$E$2:$E$500,"&gt;="&amp;D421)&gt;1,"ATENÇÃO","OK")))</x:f>
      </x:c>
      <x:c r="L421" s="23" t="str">
        <x:f t="shared" si="5">IF(D421="","",YEAR(D421))</x:f>
      </x:c>
    </x:row>
    <x:row r="422">
      <x:c r="A422" s="19"/>
      <x:c r="B422" s="6" t="str">
        <x:f>IF(A422="","",IFERROR(VLOOKUP(A422,Colaboradores!$A$2:$C$300,2,FALSE),""))</x:f>
      </x:c>
      <x:c r="C422" s="6" t="str">
        <x:f>IF(A422="","",IFERROR(VLOOKUP(A422,Colaboradores!$A$2:$C$300,3,FALSE),""))</x:f>
      </x:c>
      <x:c r="D422" s="20"/>
      <x:c r="E422" s="20"/>
      <x:c r="F422" s="22" t="str">
        <x:f>IF(OR(D422="",E422=""),"",IF(OR(NOT(ISNUMBER(D422)),NOT(ISNUMBER(E422)),E422&lt;D422),"Verifique as datas",E422-D422+1))</x:f>
      </x:c>
      <x:c r="G422" s="6"/>
      <x:c r="H422" s="6"/>
      <x:c r="I422" s="21" t="str">
        <x:f>IF(OR(D422="",E422=""),"",IF(OR(NOT(ISNUMBER(D422)),NOT(ISNUMBER(E422)),E422&lt;D422),"",E422+1))</x:f>
      </x:c>
      <x:c r="J422" s="10" t="str">
        <x:f>IF(OR(C422="",D422="",E422=""),"",IF(OR(NOT(ISNUMBER(D422)),NOT(ISNUMBER(E422)),E422&lt;D422),"Verifique as datas",IF(COUNTIFS($C$2:$C$500,C422,$D$2:$D$500,"&lt;="&amp;E422,$E$2:$E$500,"&gt;="&amp;D422)&gt;1,"ATENÇÃO","OK")))</x:f>
      </x:c>
      <x:c r="L422" s="23" t="str">
        <x:f t="shared" si="5">IF(D422="","",YEAR(D422))</x:f>
      </x:c>
    </x:row>
    <x:row r="423">
      <x:c r="A423" s="19"/>
      <x:c r="B423" s="6" t="str">
        <x:f>IF(A423="","",IFERROR(VLOOKUP(A423,Colaboradores!$A$2:$C$300,2,FALSE),""))</x:f>
      </x:c>
      <x:c r="C423" s="6" t="str">
        <x:f>IF(A423="","",IFERROR(VLOOKUP(A423,Colaboradores!$A$2:$C$300,3,FALSE),""))</x:f>
      </x:c>
      <x:c r="D423" s="20"/>
      <x:c r="E423" s="20"/>
      <x:c r="F423" s="22" t="str">
        <x:f>IF(OR(D423="",E423=""),"",IF(OR(NOT(ISNUMBER(D423)),NOT(ISNUMBER(E423)),E423&lt;D423),"Verifique as datas",E423-D423+1))</x:f>
      </x:c>
      <x:c r="G423" s="6"/>
      <x:c r="H423" s="6"/>
      <x:c r="I423" s="21" t="str">
        <x:f>IF(OR(D423="",E423=""),"",IF(OR(NOT(ISNUMBER(D423)),NOT(ISNUMBER(E423)),E423&lt;D423),"",E423+1))</x:f>
      </x:c>
      <x:c r="J423" s="10" t="str">
        <x:f>IF(OR(C423="",D423="",E423=""),"",IF(OR(NOT(ISNUMBER(D423)),NOT(ISNUMBER(E423)),E423&lt;D423),"Verifique as datas",IF(COUNTIFS($C$2:$C$500,C423,$D$2:$D$500,"&lt;="&amp;E423,$E$2:$E$500,"&gt;="&amp;D423)&gt;1,"ATENÇÃO","OK")))</x:f>
      </x:c>
      <x:c r="L423" s="23" t="str">
        <x:f t="shared" si="5">IF(D423="","",YEAR(D423))</x:f>
      </x:c>
    </x:row>
    <x:row r="424">
      <x:c r="A424" s="19"/>
      <x:c r="B424" s="6" t="str">
        <x:f>IF(A424="","",IFERROR(VLOOKUP(A424,Colaboradores!$A$2:$C$300,2,FALSE),""))</x:f>
      </x:c>
      <x:c r="C424" s="6" t="str">
        <x:f>IF(A424="","",IFERROR(VLOOKUP(A424,Colaboradores!$A$2:$C$300,3,FALSE),""))</x:f>
      </x:c>
      <x:c r="D424" s="20"/>
      <x:c r="E424" s="20"/>
      <x:c r="F424" s="22" t="str">
        <x:f>IF(OR(D424="",E424=""),"",IF(OR(NOT(ISNUMBER(D424)),NOT(ISNUMBER(E424)),E424&lt;D424),"Verifique as datas",E424-D424+1))</x:f>
      </x:c>
      <x:c r="G424" s="6"/>
      <x:c r="H424" s="6"/>
      <x:c r="I424" s="21" t="str">
        <x:f>IF(OR(D424="",E424=""),"",IF(OR(NOT(ISNUMBER(D424)),NOT(ISNUMBER(E424)),E424&lt;D424),"",E424+1))</x:f>
      </x:c>
      <x:c r="J424" s="10" t="str">
        <x:f>IF(OR(C424="",D424="",E424=""),"",IF(OR(NOT(ISNUMBER(D424)),NOT(ISNUMBER(E424)),E424&lt;D424),"Verifique as datas",IF(COUNTIFS($C$2:$C$500,C424,$D$2:$D$500,"&lt;="&amp;E424,$E$2:$E$500,"&gt;="&amp;D424)&gt;1,"ATENÇÃO","OK")))</x:f>
      </x:c>
      <x:c r="L424" s="23" t="str">
        <x:f t="shared" si="5">IF(D424="","",YEAR(D424))</x:f>
      </x:c>
    </x:row>
    <x:row r="425">
      <x:c r="A425" s="19"/>
      <x:c r="B425" s="6" t="str">
        <x:f>IF(A425="","",IFERROR(VLOOKUP(A425,Colaboradores!$A$2:$C$300,2,FALSE),""))</x:f>
      </x:c>
      <x:c r="C425" s="6" t="str">
        <x:f>IF(A425="","",IFERROR(VLOOKUP(A425,Colaboradores!$A$2:$C$300,3,FALSE),""))</x:f>
      </x:c>
      <x:c r="D425" s="20"/>
      <x:c r="E425" s="20"/>
      <x:c r="F425" s="22" t="str">
        <x:f>IF(OR(D425="",E425=""),"",IF(OR(NOT(ISNUMBER(D425)),NOT(ISNUMBER(E425)),E425&lt;D425),"Verifique as datas",E425-D425+1))</x:f>
      </x:c>
      <x:c r="G425" s="6"/>
      <x:c r="H425" s="6"/>
      <x:c r="I425" s="21" t="str">
        <x:f>IF(OR(D425="",E425=""),"",IF(OR(NOT(ISNUMBER(D425)),NOT(ISNUMBER(E425)),E425&lt;D425),"",E425+1))</x:f>
      </x:c>
      <x:c r="J425" s="10" t="str">
        <x:f>IF(OR(C425="",D425="",E425=""),"",IF(OR(NOT(ISNUMBER(D425)),NOT(ISNUMBER(E425)),E425&lt;D425),"Verifique as datas",IF(COUNTIFS($C$2:$C$500,C425,$D$2:$D$500,"&lt;="&amp;E425,$E$2:$E$500,"&gt;="&amp;D425)&gt;1,"ATENÇÃO","OK")))</x:f>
      </x:c>
      <x:c r="L425" s="23" t="str">
        <x:f t="shared" si="5">IF(D425="","",YEAR(D425))</x:f>
      </x:c>
    </x:row>
    <x:row r="426">
      <x:c r="A426" s="19"/>
      <x:c r="B426" s="6" t="str">
        <x:f>IF(A426="","",IFERROR(VLOOKUP(A426,Colaboradores!$A$2:$C$300,2,FALSE),""))</x:f>
      </x:c>
      <x:c r="C426" s="6" t="str">
        <x:f>IF(A426="","",IFERROR(VLOOKUP(A426,Colaboradores!$A$2:$C$300,3,FALSE),""))</x:f>
      </x:c>
      <x:c r="D426" s="20"/>
      <x:c r="E426" s="20"/>
      <x:c r="F426" s="22" t="str">
        <x:f>IF(OR(D426="",E426=""),"",IF(OR(NOT(ISNUMBER(D426)),NOT(ISNUMBER(E426)),E426&lt;D426),"Verifique as datas",E426-D426+1))</x:f>
      </x:c>
      <x:c r="G426" s="6"/>
      <x:c r="H426" s="6"/>
      <x:c r="I426" s="21" t="str">
        <x:f>IF(OR(D426="",E426=""),"",IF(OR(NOT(ISNUMBER(D426)),NOT(ISNUMBER(E426)),E426&lt;D426),"",E426+1))</x:f>
      </x:c>
      <x:c r="J426" s="10" t="str">
        <x:f>IF(OR(C426="",D426="",E426=""),"",IF(OR(NOT(ISNUMBER(D426)),NOT(ISNUMBER(E426)),E426&lt;D426),"Verifique as datas",IF(COUNTIFS($C$2:$C$500,C426,$D$2:$D$500,"&lt;="&amp;E426,$E$2:$E$500,"&gt;="&amp;D426)&gt;1,"ATENÇÃO","OK")))</x:f>
      </x:c>
      <x:c r="L426" s="23" t="str">
        <x:f t="shared" si="5">IF(D426="","",YEAR(D426))</x:f>
      </x:c>
    </x:row>
    <x:row r="427">
      <x:c r="A427" s="19"/>
      <x:c r="B427" s="6" t="str">
        <x:f>IF(A427="","",IFERROR(VLOOKUP(A427,Colaboradores!$A$2:$C$300,2,FALSE),""))</x:f>
      </x:c>
      <x:c r="C427" s="6" t="str">
        <x:f>IF(A427="","",IFERROR(VLOOKUP(A427,Colaboradores!$A$2:$C$300,3,FALSE),""))</x:f>
      </x:c>
      <x:c r="D427" s="20"/>
      <x:c r="E427" s="20"/>
      <x:c r="F427" s="22" t="str">
        <x:f>IF(OR(D427="",E427=""),"",IF(OR(NOT(ISNUMBER(D427)),NOT(ISNUMBER(E427)),E427&lt;D427),"Verifique as datas",E427-D427+1))</x:f>
      </x:c>
      <x:c r="G427" s="6"/>
      <x:c r="H427" s="6"/>
      <x:c r="I427" s="21" t="str">
        <x:f>IF(OR(D427="",E427=""),"",IF(OR(NOT(ISNUMBER(D427)),NOT(ISNUMBER(E427)),E427&lt;D427),"",E427+1))</x:f>
      </x:c>
      <x:c r="J427" s="10" t="str">
        <x:f>IF(OR(C427="",D427="",E427=""),"",IF(OR(NOT(ISNUMBER(D427)),NOT(ISNUMBER(E427)),E427&lt;D427),"Verifique as datas",IF(COUNTIFS($C$2:$C$500,C427,$D$2:$D$500,"&lt;="&amp;E427,$E$2:$E$500,"&gt;="&amp;D427)&gt;1,"ATENÇÃO","OK")))</x:f>
      </x:c>
      <x:c r="L427" s="23" t="str">
        <x:f t="shared" si="5">IF(D427="","",YEAR(D427))</x:f>
      </x:c>
    </x:row>
    <x:row r="428">
      <x:c r="A428" s="19"/>
      <x:c r="B428" s="6" t="str">
        <x:f>IF(A428="","",IFERROR(VLOOKUP(A428,Colaboradores!$A$2:$C$300,2,FALSE),""))</x:f>
      </x:c>
      <x:c r="C428" s="6" t="str">
        <x:f>IF(A428="","",IFERROR(VLOOKUP(A428,Colaboradores!$A$2:$C$300,3,FALSE),""))</x:f>
      </x:c>
      <x:c r="D428" s="20"/>
      <x:c r="E428" s="20"/>
      <x:c r="F428" s="22" t="str">
        <x:f>IF(OR(D428="",E428=""),"",IF(OR(NOT(ISNUMBER(D428)),NOT(ISNUMBER(E428)),E428&lt;D428),"Verifique as datas",E428-D428+1))</x:f>
      </x:c>
      <x:c r="G428" s="6"/>
      <x:c r="H428" s="6"/>
      <x:c r="I428" s="21" t="str">
        <x:f>IF(OR(D428="",E428=""),"",IF(OR(NOT(ISNUMBER(D428)),NOT(ISNUMBER(E428)),E428&lt;D428),"",E428+1))</x:f>
      </x:c>
      <x:c r="J428" s="10" t="str">
        <x:f>IF(OR(C428="",D428="",E428=""),"",IF(OR(NOT(ISNUMBER(D428)),NOT(ISNUMBER(E428)),E428&lt;D428),"Verifique as datas",IF(COUNTIFS($C$2:$C$500,C428,$D$2:$D$500,"&lt;="&amp;E428,$E$2:$E$500,"&gt;="&amp;D428)&gt;1,"ATENÇÃO","OK")))</x:f>
      </x:c>
      <x:c r="L428" s="23" t="str">
        <x:f t="shared" si="5">IF(D428="","",YEAR(D428))</x:f>
      </x:c>
    </x:row>
    <x:row r="429">
      <x:c r="A429" s="19"/>
      <x:c r="B429" s="6" t="str">
        <x:f>IF(A429="","",IFERROR(VLOOKUP(A429,Colaboradores!$A$2:$C$300,2,FALSE),""))</x:f>
      </x:c>
      <x:c r="C429" s="6" t="str">
        <x:f>IF(A429="","",IFERROR(VLOOKUP(A429,Colaboradores!$A$2:$C$300,3,FALSE),""))</x:f>
      </x:c>
      <x:c r="D429" s="20"/>
      <x:c r="E429" s="20"/>
      <x:c r="F429" s="22" t="str">
        <x:f>IF(OR(D429="",E429=""),"",IF(OR(NOT(ISNUMBER(D429)),NOT(ISNUMBER(E429)),E429&lt;D429),"Verifique as datas",E429-D429+1))</x:f>
      </x:c>
      <x:c r="G429" s="6"/>
      <x:c r="H429" s="6"/>
      <x:c r="I429" s="21" t="str">
        <x:f>IF(OR(D429="",E429=""),"",IF(OR(NOT(ISNUMBER(D429)),NOT(ISNUMBER(E429)),E429&lt;D429),"",E429+1))</x:f>
      </x:c>
      <x:c r="J429" s="10" t="str">
        <x:f>IF(OR(C429="",D429="",E429=""),"",IF(OR(NOT(ISNUMBER(D429)),NOT(ISNUMBER(E429)),E429&lt;D429),"Verifique as datas",IF(COUNTIFS($C$2:$C$500,C429,$D$2:$D$500,"&lt;="&amp;E429,$E$2:$E$500,"&gt;="&amp;D429)&gt;1,"ATENÇÃO","OK")))</x:f>
      </x:c>
      <x:c r="L429" s="23" t="str">
        <x:f t="shared" si="5">IF(D429="","",YEAR(D429))</x:f>
      </x:c>
    </x:row>
    <x:row r="430">
      <x:c r="A430" s="19"/>
      <x:c r="B430" s="6" t="str">
        <x:f>IF(A430="","",IFERROR(VLOOKUP(A430,Colaboradores!$A$2:$C$300,2,FALSE),""))</x:f>
      </x:c>
      <x:c r="C430" s="6" t="str">
        <x:f>IF(A430="","",IFERROR(VLOOKUP(A430,Colaboradores!$A$2:$C$300,3,FALSE),""))</x:f>
      </x:c>
      <x:c r="D430" s="20"/>
      <x:c r="E430" s="20"/>
      <x:c r="F430" s="22" t="str">
        <x:f>IF(OR(D430="",E430=""),"",IF(OR(NOT(ISNUMBER(D430)),NOT(ISNUMBER(E430)),E430&lt;D430),"Verifique as datas",E430-D430+1))</x:f>
      </x:c>
      <x:c r="G430" s="6"/>
      <x:c r="H430" s="6"/>
      <x:c r="I430" s="21" t="str">
        <x:f>IF(OR(D430="",E430=""),"",IF(OR(NOT(ISNUMBER(D430)),NOT(ISNUMBER(E430)),E430&lt;D430),"",E430+1))</x:f>
      </x:c>
      <x:c r="J430" s="10" t="str">
        <x:f>IF(OR(C430="",D430="",E430=""),"",IF(OR(NOT(ISNUMBER(D430)),NOT(ISNUMBER(E430)),E430&lt;D430),"Verifique as datas",IF(COUNTIFS($C$2:$C$500,C430,$D$2:$D$500,"&lt;="&amp;E430,$E$2:$E$500,"&gt;="&amp;D430)&gt;1,"ATENÇÃO","OK")))</x:f>
      </x:c>
      <x:c r="L430" s="23" t="str">
        <x:f t="shared" si="5">IF(D430="","",YEAR(D430))</x:f>
      </x:c>
    </x:row>
    <x:row r="431">
      <x:c r="A431" s="19"/>
      <x:c r="B431" s="6" t="str">
        <x:f>IF(A431="","",IFERROR(VLOOKUP(A431,Colaboradores!$A$2:$C$300,2,FALSE),""))</x:f>
      </x:c>
      <x:c r="C431" s="6" t="str">
        <x:f>IF(A431="","",IFERROR(VLOOKUP(A431,Colaboradores!$A$2:$C$300,3,FALSE),""))</x:f>
      </x:c>
      <x:c r="D431" s="20"/>
      <x:c r="E431" s="20"/>
      <x:c r="F431" s="22" t="str">
        <x:f>IF(OR(D431="",E431=""),"",IF(OR(NOT(ISNUMBER(D431)),NOT(ISNUMBER(E431)),E431&lt;D431),"Verifique as datas",E431-D431+1))</x:f>
      </x:c>
      <x:c r="G431" s="6"/>
      <x:c r="H431" s="6"/>
      <x:c r="I431" s="21" t="str">
        <x:f>IF(OR(D431="",E431=""),"",IF(OR(NOT(ISNUMBER(D431)),NOT(ISNUMBER(E431)),E431&lt;D431),"",E431+1))</x:f>
      </x:c>
      <x:c r="J431" s="10" t="str">
        <x:f>IF(OR(C431="",D431="",E431=""),"",IF(OR(NOT(ISNUMBER(D431)),NOT(ISNUMBER(E431)),E431&lt;D431),"Verifique as datas",IF(COUNTIFS($C$2:$C$500,C431,$D$2:$D$500,"&lt;="&amp;E431,$E$2:$E$500,"&gt;="&amp;D431)&gt;1,"ATENÇÃO","OK")))</x:f>
      </x:c>
      <x:c r="L431" s="23" t="str">
        <x:f t="shared" si="5">IF(D431="","",YEAR(D431))</x:f>
      </x:c>
    </x:row>
    <x:row r="432">
      <x:c r="A432" s="19"/>
      <x:c r="B432" s="6" t="str">
        <x:f>IF(A432="","",IFERROR(VLOOKUP(A432,Colaboradores!$A$2:$C$300,2,FALSE),""))</x:f>
      </x:c>
      <x:c r="C432" s="6" t="str">
        <x:f>IF(A432="","",IFERROR(VLOOKUP(A432,Colaboradores!$A$2:$C$300,3,FALSE),""))</x:f>
      </x:c>
      <x:c r="D432" s="20"/>
      <x:c r="E432" s="20"/>
      <x:c r="F432" s="22" t="str">
        <x:f>IF(OR(D432="",E432=""),"",IF(OR(NOT(ISNUMBER(D432)),NOT(ISNUMBER(E432)),E432&lt;D432),"Verifique as datas",E432-D432+1))</x:f>
      </x:c>
      <x:c r="G432" s="6"/>
      <x:c r="H432" s="6"/>
      <x:c r="I432" s="21" t="str">
        <x:f>IF(OR(D432="",E432=""),"",IF(OR(NOT(ISNUMBER(D432)),NOT(ISNUMBER(E432)),E432&lt;D432),"",E432+1))</x:f>
      </x:c>
      <x:c r="J432" s="10" t="str">
        <x:f>IF(OR(C432="",D432="",E432=""),"",IF(OR(NOT(ISNUMBER(D432)),NOT(ISNUMBER(E432)),E432&lt;D432),"Verifique as datas",IF(COUNTIFS($C$2:$C$500,C432,$D$2:$D$500,"&lt;="&amp;E432,$E$2:$E$500,"&gt;="&amp;D432)&gt;1,"ATENÇÃO","OK")))</x:f>
      </x:c>
      <x:c r="L432" s="23" t="str">
        <x:f t="shared" si="5">IF(D432="","",YEAR(D432))</x:f>
      </x:c>
    </x:row>
    <x:row r="433">
      <x:c r="A433" s="19"/>
      <x:c r="B433" s="6" t="str">
        <x:f>IF(A433="","",IFERROR(VLOOKUP(A433,Colaboradores!$A$2:$C$300,2,FALSE),""))</x:f>
      </x:c>
      <x:c r="C433" s="6" t="str">
        <x:f>IF(A433="","",IFERROR(VLOOKUP(A433,Colaboradores!$A$2:$C$300,3,FALSE),""))</x:f>
      </x:c>
      <x:c r="D433" s="20"/>
      <x:c r="E433" s="20"/>
      <x:c r="F433" s="22" t="str">
        <x:f>IF(OR(D433="",E433=""),"",IF(OR(NOT(ISNUMBER(D433)),NOT(ISNUMBER(E433)),E433&lt;D433),"Verifique as datas",E433-D433+1))</x:f>
      </x:c>
      <x:c r="G433" s="6"/>
      <x:c r="H433" s="6"/>
      <x:c r="I433" s="21" t="str">
        <x:f>IF(OR(D433="",E433=""),"",IF(OR(NOT(ISNUMBER(D433)),NOT(ISNUMBER(E433)),E433&lt;D433),"",E433+1))</x:f>
      </x:c>
      <x:c r="J433" s="10" t="str">
        <x:f>IF(OR(C433="",D433="",E433=""),"",IF(OR(NOT(ISNUMBER(D433)),NOT(ISNUMBER(E433)),E433&lt;D433),"Verifique as datas",IF(COUNTIFS($C$2:$C$500,C433,$D$2:$D$500,"&lt;="&amp;E433,$E$2:$E$500,"&gt;="&amp;D433)&gt;1,"ATENÇÃO","OK")))</x:f>
      </x:c>
      <x:c r="L433" s="23" t="str">
        <x:f t="shared" si="5">IF(D433="","",YEAR(D433))</x:f>
      </x:c>
    </x:row>
    <x:row r="434">
      <x:c r="A434" s="19"/>
      <x:c r="B434" s="6" t="str">
        <x:f>IF(A434="","",IFERROR(VLOOKUP(A434,Colaboradores!$A$2:$C$300,2,FALSE),""))</x:f>
      </x:c>
      <x:c r="C434" s="6" t="str">
        <x:f>IF(A434="","",IFERROR(VLOOKUP(A434,Colaboradores!$A$2:$C$300,3,FALSE),""))</x:f>
      </x:c>
      <x:c r="D434" s="20"/>
      <x:c r="E434" s="20"/>
      <x:c r="F434" s="22" t="str">
        <x:f>IF(OR(D434="",E434=""),"",IF(OR(NOT(ISNUMBER(D434)),NOT(ISNUMBER(E434)),E434&lt;D434),"Verifique as datas",E434-D434+1))</x:f>
      </x:c>
      <x:c r="G434" s="6"/>
      <x:c r="H434" s="6"/>
      <x:c r="I434" s="21" t="str">
        <x:f>IF(OR(D434="",E434=""),"",IF(OR(NOT(ISNUMBER(D434)),NOT(ISNUMBER(E434)),E434&lt;D434),"",E434+1))</x:f>
      </x:c>
      <x:c r="J434" s="10" t="str">
        <x:f>IF(OR(C434="",D434="",E434=""),"",IF(OR(NOT(ISNUMBER(D434)),NOT(ISNUMBER(E434)),E434&lt;D434),"Verifique as datas",IF(COUNTIFS($C$2:$C$500,C434,$D$2:$D$500,"&lt;="&amp;E434,$E$2:$E$500,"&gt;="&amp;D434)&gt;1,"ATENÇÃO","OK")))</x:f>
      </x:c>
      <x:c r="L434" s="23" t="str">
        <x:f t="shared" si="5">IF(D434="","",YEAR(D434))</x:f>
      </x:c>
    </x:row>
    <x:row r="435">
      <x:c r="A435" s="19"/>
      <x:c r="B435" s="6" t="str">
        <x:f>IF(A435="","",IFERROR(VLOOKUP(A435,Colaboradores!$A$2:$C$300,2,FALSE),""))</x:f>
      </x:c>
      <x:c r="C435" s="6" t="str">
        <x:f>IF(A435="","",IFERROR(VLOOKUP(A435,Colaboradores!$A$2:$C$300,3,FALSE),""))</x:f>
      </x:c>
      <x:c r="D435" s="20"/>
      <x:c r="E435" s="20"/>
      <x:c r="F435" s="22" t="str">
        <x:f>IF(OR(D435="",E435=""),"",IF(OR(NOT(ISNUMBER(D435)),NOT(ISNUMBER(E435)),E435&lt;D435),"Verifique as datas",E435-D435+1))</x:f>
      </x:c>
      <x:c r="G435" s="6"/>
      <x:c r="H435" s="6"/>
      <x:c r="I435" s="21" t="str">
        <x:f>IF(OR(D435="",E435=""),"",IF(OR(NOT(ISNUMBER(D435)),NOT(ISNUMBER(E435)),E435&lt;D435),"",E435+1))</x:f>
      </x:c>
      <x:c r="J435" s="10" t="str">
        <x:f>IF(OR(C435="",D435="",E435=""),"",IF(OR(NOT(ISNUMBER(D435)),NOT(ISNUMBER(E435)),E435&lt;D435),"Verifique as datas",IF(COUNTIFS($C$2:$C$500,C435,$D$2:$D$500,"&lt;="&amp;E435,$E$2:$E$500,"&gt;="&amp;D435)&gt;1,"ATENÇÃO","OK")))</x:f>
      </x:c>
      <x:c r="L435" s="23" t="str">
        <x:f t="shared" si="5">IF(D435="","",YEAR(D435))</x:f>
      </x:c>
    </x:row>
    <x:row r="436">
      <x:c r="A436" s="19"/>
      <x:c r="B436" s="6" t="str">
        <x:f>IF(A436="","",IFERROR(VLOOKUP(A436,Colaboradores!$A$2:$C$300,2,FALSE),""))</x:f>
      </x:c>
      <x:c r="C436" s="6" t="str">
        <x:f>IF(A436="","",IFERROR(VLOOKUP(A436,Colaboradores!$A$2:$C$300,3,FALSE),""))</x:f>
      </x:c>
      <x:c r="D436" s="20"/>
      <x:c r="E436" s="20"/>
      <x:c r="F436" s="22" t="str">
        <x:f>IF(OR(D436="",E436=""),"",IF(OR(NOT(ISNUMBER(D436)),NOT(ISNUMBER(E436)),E436&lt;D436),"Verifique as datas",E436-D436+1))</x:f>
      </x:c>
      <x:c r="G436" s="6"/>
      <x:c r="H436" s="6"/>
      <x:c r="I436" s="21" t="str">
        <x:f>IF(OR(D436="",E436=""),"",IF(OR(NOT(ISNUMBER(D436)),NOT(ISNUMBER(E436)),E436&lt;D436),"",E436+1))</x:f>
      </x:c>
      <x:c r="J436" s="10" t="str">
        <x:f>IF(OR(C436="",D436="",E436=""),"",IF(OR(NOT(ISNUMBER(D436)),NOT(ISNUMBER(E436)),E436&lt;D436),"Verifique as datas",IF(COUNTIFS($C$2:$C$500,C436,$D$2:$D$500,"&lt;="&amp;E436,$E$2:$E$500,"&gt;="&amp;D436)&gt;1,"ATENÇÃO","OK")))</x:f>
      </x:c>
      <x:c r="L436" s="23" t="str">
        <x:f t="shared" si="5">IF(D436="","",YEAR(D436))</x:f>
      </x:c>
    </x:row>
    <x:row r="437">
      <x:c r="A437" s="19"/>
      <x:c r="B437" s="6" t="str">
        <x:f>IF(A437="","",IFERROR(VLOOKUP(A437,Colaboradores!$A$2:$C$300,2,FALSE),""))</x:f>
      </x:c>
      <x:c r="C437" s="6" t="str">
        <x:f>IF(A437="","",IFERROR(VLOOKUP(A437,Colaboradores!$A$2:$C$300,3,FALSE),""))</x:f>
      </x:c>
      <x:c r="D437" s="20"/>
      <x:c r="E437" s="20"/>
      <x:c r="F437" s="22" t="str">
        <x:f>IF(OR(D437="",E437=""),"",IF(OR(NOT(ISNUMBER(D437)),NOT(ISNUMBER(E437)),E437&lt;D437),"Verifique as datas",E437-D437+1))</x:f>
      </x:c>
      <x:c r="G437" s="6"/>
      <x:c r="H437" s="6"/>
      <x:c r="I437" s="21" t="str">
        <x:f>IF(OR(D437="",E437=""),"",IF(OR(NOT(ISNUMBER(D437)),NOT(ISNUMBER(E437)),E437&lt;D437),"",E437+1))</x:f>
      </x:c>
      <x:c r="J437" s="10" t="str">
        <x:f>IF(OR(C437="",D437="",E437=""),"",IF(OR(NOT(ISNUMBER(D437)),NOT(ISNUMBER(E437)),E437&lt;D437),"Verifique as datas",IF(COUNTIFS($C$2:$C$500,C437,$D$2:$D$500,"&lt;="&amp;E437,$E$2:$E$500,"&gt;="&amp;D437)&gt;1,"ATENÇÃO","OK")))</x:f>
      </x:c>
      <x:c r="L437" s="23" t="str">
        <x:f t="shared" si="5">IF(D437="","",YEAR(D437))</x:f>
      </x:c>
    </x:row>
    <x:row r="438">
      <x:c r="A438" s="19"/>
      <x:c r="B438" s="6" t="str">
        <x:f>IF(A438="","",IFERROR(VLOOKUP(A438,Colaboradores!$A$2:$C$300,2,FALSE),""))</x:f>
      </x:c>
      <x:c r="C438" s="6" t="str">
        <x:f>IF(A438="","",IFERROR(VLOOKUP(A438,Colaboradores!$A$2:$C$300,3,FALSE),""))</x:f>
      </x:c>
      <x:c r="D438" s="20"/>
      <x:c r="E438" s="20"/>
      <x:c r="F438" s="22" t="str">
        <x:f>IF(OR(D438="",E438=""),"",IF(OR(NOT(ISNUMBER(D438)),NOT(ISNUMBER(E438)),E438&lt;D438),"Verifique as datas",E438-D438+1))</x:f>
      </x:c>
      <x:c r="G438" s="6"/>
      <x:c r="H438" s="6"/>
      <x:c r="I438" s="21" t="str">
        <x:f>IF(OR(D438="",E438=""),"",IF(OR(NOT(ISNUMBER(D438)),NOT(ISNUMBER(E438)),E438&lt;D438),"",E438+1))</x:f>
      </x:c>
      <x:c r="J438" s="10" t="str">
        <x:f>IF(OR(C438="",D438="",E438=""),"",IF(OR(NOT(ISNUMBER(D438)),NOT(ISNUMBER(E438)),E438&lt;D438),"Verifique as datas",IF(COUNTIFS($C$2:$C$500,C438,$D$2:$D$500,"&lt;="&amp;E438,$E$2:$E$500,"&gt;="&amp;D438)&gt;1,"ATENÇÃO","OK")))</x:f>
      </x:c>
      <x:c r="L438" s="23" t="str">
        <x:f t="shared" si="5">IF(D438="","",YEAR(D438))</x:f>
      </x:c>
    </x:row>
    <x:row r="439">
      <x:c r="A439" s="19"/>
      <x:c r="B439" s="6" t="str">
        <x:f>IF(A439="","",IFERROR(VLOOKUP(A439,Colaboradores!$A$2:$C$300,2,FALSE),""))</x:f>
      </x:c>
      <x:c r="C439" s="6" t="str">
        <x:f>IF(A439="","",IFERROR(VLOOKUP(A439,Colaboradores!$A$2:$C$300,3,FALSE),""))</x:f>
      </x:c>
      <x:c r="D439" s="20"/>
      <x:c r="E439" s="20"/>
      <x:c r="F439" s="22" t="str">
        <x:f>IF(OR(D439="",E439=""),"",IF(OR(NOT(ISNUMBER(D439)),NOT(ISNUMBER(E439)),E439&lt;D439),"Verifique as datas",E439-D439+1))</x:f>
      </x:c>
      <x:c r="G439" s="6"/>
      <x:c r="H439" s="6"/>
      <x:c r="I439" s="21" t="str">
        <x:f>IF(OR(D439="",E439=""),"",IF(OR(NOT(ISNUMBER(D439)),NOT(ISNUMBER(E439)),E439&lt;D439),"",E439+1))</x:f>
      </x:c>
      <x:c r="J439" s="10" t="str">
        <x:f>IF(OR(C439="",D439="",E439=""),"",IF(OR(NOT(ISNUMBER(D439)),NOT(ISNUMBER(E439)),E439&lt;D439),"Verifique as datas",IF(COUNTIFS($C$2:$C$500,C439,$D$2:$D$500,"&lt;="&amp;E439,$E$2:$E$500,"&gt;="&amp;D439)&gt;1,"ATENÇÃO","OK")))</x:f>
      </x:c>
      <x:c r="L439" s="23" t="str">
        <x:f t="shared" si="5">IF(D439="","",YEAR(D439))</x:f>
      </x:c>
    </x:row>
    <x:row r="440">
      <x:c r="A440" s="19"/>
      <x:c r="B440" s="6" t="str">
        <x:f>IF(A440="","",IFERROR(VLOOKUP(A440,Colaboradores!$A$2:$C$300,2,FALSE),""))</x:f>
      </x:c>
      <x:c r="C440" s="6" t="str">
        <x:f>IF(A440="","",IFERROR(VLOOKUP(A440,Colaboradores!$A$2:$C$300,3,FALSE),""))</x:f>
      </x:c>
      <x:c r="D440" s="20"/>
      <x:c r="E440" s="20"/>
      <x:c r="F440" s="22" t="str">
        <x:f>IF(OR(D440="",E440=""),"",IF(OR(NOT(ISNUMBER(D440)),NOT(ISNUMBER(E440)),E440&lt;D440),"Verifique as datas",E440-D440+1))</x:f>
      </x:c>
      <x:c r="G440" s="6"/>
      <x:c r="H440" s="6"/>
      <x:c r="I440" s="21" t="str">
        <x:f>IF(OR(D440="",E440=""),"",IF(OR(NOT(ISNUMBER(D440)),NOT(ISNUMBER(E440)),E440&lt;D440),"",E440+1))</x:f>
      </x:c>
      <x:c r="J440" s="10" t="str">
        <x:f>IF(OR(C440="",D440="",E440=""),"",IF(OR(NOT(ISNUMBER(D440)),NOT(ISNUMBER(E440)),E440&lt;D440),"Verifique as datas",IF(COUNTIFS($C$2:$C$500,C440,$D$2:$D$500,"&lt;="&amp;E440,$E$2:$E$500,"&gt;="&amp;D440)&gt;1,"ATENÇÃO","OK")))</x:f>
      </x:c>
      <x:c r="L440" s="23" t="str">
        <x:f t="shared" si="5">IF(D440="","",YEAR(D440))</x:f>
      </x:c>
    </x:row>
    <x:row r="441">
      <x:c r="A441" s="19"/>
      <x:c r="B441" s="6" t="str">
        <x:f>IF(A441="","",IFERROR(VLOOKUP(A441,Colaboradores!$A$2:$C$300,2,FALSE),""))</x:f>
      </x:c>
      <x:c r="C441" s="6" t="str">
        <x:f>IF(A441="","",IFERROR(VLOOKUP(A441,Colaboradores!$A$2:$C$300,3,FALSE),""))</x:f>
      </x:c>
      <x:c r="D441" s="20"/>
      <x:c r="E441" s="20"/>
      <x:c r="F441" s="22" t="str">
        <x:f>IF(OR(D441="",E441=""),"",IF(OR(NOT(ISNUMBER(D441)),NOT(ISNUMBER(E441)),E441&lt;D441),"Verifique as datas",E441-D441+1))</x:f>
      </x:c>
      <x:c r="G441" s="6"/>
      <x:c r="H441" s="6"/>
      <x:c r="I441" s="21" t="str">
        <x:f>IF(OR(D441="",E441=""),"",IF(OR(NOT(ISNUMBER(D441)),NOT(ISNUMBER(E441)),E441&lt;D441),"",E441+1))</x:f>
      </x:c>
      <x:c r="J441" s="10" t="str">
        <x:f>IF(OR(C441="",D441="",E441=""),"",IF(OR(NOT(ISNUMBER(D441)),NOT(ISNUMBER(E441)),E441&lt;D441),"Verifique as datas",IF(COUNTIFS($C$2:$C$500,C441,$D$2:$D$500,"&lt;="&amp;E441,$E$2:$E$500,"&gt;="&amp;D441)&gt;1,"ATENÇÃO","OK")))</x:f>
      </x:c>
      <x:c r="L441" s="23" t="str">
        <x:f t="shared" si="5">IF(D441="","",YEAR(D441))</x:f>
      </x:c>
    </x:row>
    <x:row r="442">
      <x:c r="A442" s="19"/>
      <x:c r="B442" s="6" t="str">
        <x:f>IF(A442="","",IFERROR(VLOOKUP(A442,Colaboradores!$A$2:$C$300,2,FALSE),""))</x:f>
      </x:c>
      <x:c r="C442" s="6" t="str">
        <x:f>IF(A442="","",IFERROR(VLOOKUP(A442,Colaboradores!$A$2:$C$300,3,FALSE),""))</x:f>
      </x:c>
      <x:c r="D442" s="20"/>
      <x:c r="E442" s="20"/>
      <x:c r="F442" s="22" t="str">
        <x:f>IF(OR(D442="",E442=""),"",IF(OR(NOT(ISNUMBER(D442)),NOT(ISNUMBER(E442)),E442&lt;D442),"Verifique as datas",E442-D442+1))</x:f>
      </x:c>
      <x:c r="G442" s="6"/>
      <x:c r="H442" s="6"/>
      <x:c r="I442" s="21" t="str">
        <x:f>IF(OR(D442="",E442=""),"",IF(OR(NOT(ISNUMBER(D442)),NOT(ISNUMBER(E442)),E442&lt;D442),"",E442+1))</x:f>
      </x:c>
      <x:c r="J442" s="10" t="str">
        <x:f>IF(OR(C442="",D442="",E442=""),"",IF(OR(NOT(ISNUMBER(D442)),NOT(ISNUMBER(E442)),E442&lt;D442),"Verifique as datas",IF(COUNTIFS($C$2:$C$500,C442,$D$2:$D$500,"&lt;="&amp;E442,$E$2:$E$500,"&gt;="&amp;D442)&gt;1,"ATENÇÃO","OK")))</x:f>
      </x:c>
      <x:c r="L442" s="23" t="str">
        <x:f t="shared" si="5">IF(D442="","",YEAR(D442))</x:f>
      </x:c>
    </x:row>
    <x:row r="443">
      <x:c r="A443" s="19"/>
      <x:c r="B443" s="6" t="str">
        <x:f>IF(A443="","",IFERROR(VLOOKUP(A443,Colaboradores!$A$2:$C$300,2,FALSE),""))</x:f>
      </x:c>
      <x:c r="C443" s="6" t="str">
        <x:f>IF(A443="","",IFERROR(VLOOKUP(A443,Colaboradores!$A$2:$C$300,3,FALSE),""))</x:f>
      </x:c>
      <x:c r="D443" s="20"/>
      <x:c r="E443" s="20"/>
      <x:c r="F443" s="22" t="str">
        <x:f>IF(OR(D443="",E443=""),"",IF(OR(NOT(ISNUMBER(D443)),NOT(ISNUMBER(E443)),E443&lt;D443),"Verifique as datas",E443-D443+1))</x:f>
      </x:c>
      <x:c r="G443" s="6"/>
      <x:c r="H443" s="6"/>
      <x:c r="I443" s="21" t="str">
        <x:f>IF(OR(D443="",E443=""),"",IF(OR(NOT(ISNUMBER(D443)),NOT(ISNUMBER(E443)),E443&lt;D443),"",E443+1))</x:f>
      </x:c>
      <x:c r="J443" s="10" t="str">
        <x:f>IF(OR(C443="",D443="",E443=""),"",IF(OR(NOT(ISNUMBER(D443)),NOT(ISNUMBER(E443)),E443&lt;D443),"Verifique as datas",IF(COUNTIFS($C$2:$C$500,C443,$D$2:$D$500,"&lt;="&amp;E443,$E$2:$E$500,"&gt;="&amp;D443)&gt;1,"ATENÇÃO","OK")))</x:f>
      </x:c>
      <x:c r="L443" s="23" t="str">
        <x:f t="shared" si="5">IF(D443="","",YEAR(D443))</x:f>
      </x:c>
    </x:row>
    <x:row r="444">
      <x:c r="A444" s="19"/>
      <x:c r="B444" s="6" t="str">
        <x:f>IF(A444="","",IFERROR(VLOOKUP(A444,Colaboradores!$A$2:$C$300,2,FALSE),""))</x:f>
      </x:c>
      <x:c r="C444" s="6" t="str">
        <x:f>IF(A444="","",IFERROR(VLOOKUP(A444,Colaboradores!$A$2:$C$300,3,FALSE),""))</x:f>
      </x:c>
      <x:c r="D444" s="20"/>
      <x:c r="E444" s="20"/>
      <x:c r="F444" s="22" t="str">
        <x:f>IF(OR(D444="",E444=""),"",IF(OR(NOT(ISNUMBER(D444)),NOT(ISNUMBER(E444)),E444&lt;D444),"Verifique as datas",E444-D444+1))</x:f>
      </x:c>
      <x:c r="G444" s="6"/>
      <x:c r="H444" s="6"/>
      <x:c r="I444" s="21" t="str">
        <x:f>IF(OR(D444="",E444=""),"",IF(OR(NOT(ISNUMBER(D444)),NOT(ISNUMBER(E444)),E444&lt;D444),"",E444+1))</x:f>
      </x:c>
      <x:c r="J444" s="10" t="str">
        <x:f>IF(OR(C444="",D444="",E444=""),"",IF(OR(NOT(ISNUMBER(D444)),NOT(ISNUMBER(E444)),E444&lt;D444),"Verifique as datas",IF(COUNTIFS($C$2:$C$500,C444,$D$2:$D$500,"&lt;="&amp;E444,$E$2:$E$500,"&gt;="&amp;D444)&gt;1,"ATENÇÃO","OK")))</x:f>
      </x:c>
      <x:c r="L444" s="23" t="str">
        <x:f t="shared" si="5">IF(D444="","",YEAR(D444))</x:f>
      </x:c>
    </x:row>
    <x:row r="445">
      <x:c r="A445" s="19"/>
      <x:c r="B445" s="6" t="str">
        <x:f>IF(A445="","",IFERROR(VLOOKUP(A445,Colaboradores!$A$2:$C$300,2,FALSE),""))</x:f>
      </x:c>
      <x:c r="C445" s="6" t="str">
        <x:f>IF(A445="","",IFERROR(VLOOKUP(A445,Colaboradores!$A$2:$C$300,3,FALSE),""))</x:f>
      </x:c>
      <x:c r="D445" s="20"/>
      <x:c r="E445" s="20"/>
      <x:c r="F445" s="22" t="str">
        <x:f>IF(OR(D445="",E445=""),"",IF(OR(NOT(ISNUMBER(D445)),NOT(ISNUMBER(E445)),E445&lt;D445),"Verifique as datas",E445-D445+1))</x:f>
      </x:c>
      <x:c r="G445" s="6"/>
      <x:c r="H445" s="6"/>
      <x:c r="I445" s="21" t="str">
        <x:f>IF(OR(D445="",E445=""),"",IF(OR(NOT(ISNUMBER(D445)),NOT(ISNUMBER(E445)),E445&lt;D445),"",E445+1))</x:f>
      </x:c>
      <x:c r="J445" s="10" t="str">
        <x:f>IF(OR(C445="",D445="",E445=""),"",IF(OR(NOT(ISNUMBER(D445)),NOT(ISNUMBER(E445)),E445&lt;D445),"Verifique as datas",IF(COUNTIFS($C$2:$C$500,C445,$D$2:$D$500,"&lt;="&amp;E445,$E$2:$E$500,"&gt;="&amp;D445)&gt;1,"ATENÇÃO","OK")))</x:f>
      </x:c>
      <x:c r="L445" s="23" t="str">
        <x:f t="shared" si="5">IF(D445="","",YEAR(D445))</x:f>
      </x:c>
    </x:row>
    <x:row r="446">
      <x:c r="A446" s="19"/>
      <x:c r="B446" s="6" t="str">
        <x:f>IF(A446="","",IFERROR(VLOOKUP(A446,Colaboradores!$A$2:$C$300,2,FALSE),""))</x:f>
      </x:c>
      <x:c r="C446" s="6" t="str">
        <x:f>IF(A446="","",IFERROR(VLOOKUP(A446,Colaboradores!$A$2:$C$300,3,FALSE),""))</x:f>
      </x:c>
      <x:c r="D446" s="20"/>
      <x:c r="E446" s="20"/>
      <x:c r="F446" s="22" t="str">
        <x:f>IF(OR(D446="",E446=""),"",IF(OR(NOT(ISNUMBER(D446)),NOT(ISNUMBER(E446)),E446&lt;D446),"Verifique as datas",E446-D446+1))</x:f>
      </x:c>
      <x:c r="G446" s="6"/>
      <x:c r="H446" s="6"/>
      <x:c r="I446" s="21" t="str">
        <x:f>IF(OR(D446="",E446=""),"",IF(OR(NOT(ISNUMBER(D446)),NOT(ISNUMBER(E446)),E446&lt;D446),"",E446+1))</x:f>
      </x:c>
      <x:c r="J446" s="10" t="str">
        <x:f>IF(OR(C446="",D446="",E446=""),"",IF(OR(NOT(ISNUMBER(D446)),NOT(ISNUMBER(E446)),E446&lt;D446),"Verifique as datas",IF(COUNTIFS($C$2:$C$500,C446,$D$2:$D$500,"&lt;="&amp;E446,$E$2:$E$500,"&gt;="&amp;D446)&gt;1,"ATENÇÃO","OK")))</x:f>
      </x:c>
      <x:c r="L446" s="23" t="str">
        <x:f t="shared" si="5">IF(D446="","",YEAR(D446))</x:f>
      </x:c>
    </x:row>
    <x:row r="447">
      <x:c r="A447" s="19"/>
      <x:c r="B447" s="6" t="str">
        <x:f>IF(A447="","",IFERROR(VLOOKUP(A447,Colaboradores!$A$2:$C$300,2,FALSE),""))</x:f>
      </x:c>
      <x:c r="C447" s="6" t="str">
        <x:f>IF(A447="","",IFERROR(VLOOKUP(A447,Colaboradores!$A$2:$C$300,3,FALSE),""))</x:f>
      </x:c>
      <x:c r="D447" s="20"/>
      <x:c r="E447" s="20"/>
      <x:c r="F447" s="22" t="str">
        <x:f>IF(OR(D447="",E447=""),"",IF(OR(NOT(ISNUMBER(D447)),NOT(ISNUMBER(E447)),E447&lt;D447),"Verifique as datas",E447-D447+1))</x:f>
      </x:c>
      <x:c r="G447" s="6"/>
      <x:c r="H447" s="6"/>
      <x:c r="I447" s="21" t="str">
        <x:f>IF(OR(D447="",E447=""),"",IF(OR(NOT(ISNUMBER(D447)),NOT(ISNUMBER(E447)),E447&lt;D447),"",E447+1))</x:f>
      </x:c>
      <x:c r="J447" s="10" t="str">
        <x:f>IF(OR(C447="",D447="",E447=""),"",IF(OR(NOT(ISNUMBER(D447)),NOT(ISNUMBER(E447)),E447&lt;D447),"Verifique as datas",IF(COUNTIFS($C$2:$C$500,C447,$D$2:$D$500,"&lt;="&amp;E447,$E$2:$E$500,"&gt;="&amp;D447)&gt;1,"ATENÇÃO","OK")))</x:f>
      </x:c>
      <x:c r="L447" s="23" t="str">
        <x:f t="shared" si="5">IF(D447="","",YEAR(D447))</x:f>
      </x:c>
    </x:row>
    <x:row r="448">
      <x:c r="A448" s="19"/>
      <x:c r="B448" s="6" t="str">
        <x:f>IF(A448="","",IFERROR(VLOOKUP(A448,Colaboradores!$A$2:$C$300,2,FALSE),""))</x:f>
      </x:c>
      <x:c r="C448" s="6" t="str">
        <x:f>IF(A448="","",IFERROR(VLOOKUP(A448,Colaboradores!$A$2:$C$300,3,FALSE),""))</x:f>
      </x:c>
      <x:c r="D448" s="20"/>
      <x:c r="E448" s="20"/>
      <x:c r="F448" s="22" t="str">
        <x:f>IF(OR(D448="",E448=""),"",IF(OR(NOT(ISNUMBER(D448)),NOT(ISNUMBER(E448)),E448&lt;D448),"Verifique as datas",E448-D448+1))</x:f>
      </x:c>
      <x:c r="G448" s="6"/>
      <x:c r="H448" s="6"/>
      <x:c r="I448" s="21" t="str">
        <x:f>IF(OR(D448="",E448=""),"",IF(OR(NOT(ISNUMBER(D448)),NOT(ISNUMBER(E448)),E448&lt;D448),"",E448+1))</x:f>
      </x:c>
      <x:c r="J448" s="10" t="str">
        <x:f>IF(OR(C448="",D448="",E448=""),"",IF(OR(NOT(ISNUMBER(D448)),NOT(ISNUMBER(E448)),E448&lt;D448),"Verifique as datas",IF(COUNTIFS($C$2:$C$500,C448,$D$2:$D$500,"&lt;="&amp;E448,$E$2:$E$500,"&gt;="&amp;D448)&gt;1,"ATENÇÃO","OK")))</x:f>
      </x:c>
      <x:c r="L448" s="23" t="str">
        <x:f t="shared" si="5">IF(D448="","",YEAR(D448))</x:f>
      </x:c>
    </x:row>
    <x:row r="449">
      <x:c r="A449" s="19"/>
      <x:c r="B449" s="6" t="str">
        <x:f>IF(A449="","",IFERROR(VLOOKUP(A449,Colaboradores!$A$2:$C$300,2,FALSE),""))</x:f>
      </x:c>
      <x:c r="C449" s="6" t="str">
        <x:f>IF(A449="","",IFERROR(VLOOKUP(A449,Colaboradores!$A$2:$C$300,3,FALSE),""))</x:f>
      </x:c>
      <x:c r="D449" s="20"/>
      <x:c r="E449" s="20"/>
      <x:c r="F449" s="22" t="str">
        <x:f>IF(OR(D449="",E449=""),"",IF(OR(NOT(ISNUMBER(D449)),NOT(ISNUMBER(E449)),E449&lt;D449),"Verifique as datas",E449-D449+1))</x:f>
      </x:c>
      <x:c r="G449" s="6"/>
      <x:c r="H449" s="6"/>
      <x:c r="I449" s="21" t="str">
        <x:f>IF(OR(D449="",E449=""),"",IF(OR(NOT(ISNUMBER(D449)),NOT(ISNUMBER(E449)),E449&lt;D449),"",E449+1))</x:f>
      </x:c>
      <x:c r="J449" s="10" t="str">
        <x:f>IF(OR(C449="",D449="",E449=""),"",IF(OR(NOT(ISNUMBER(D449)),NOT(ISNUMBER(E449)),E449&lt;D449),"Verifique as datas",IF(COUNTIFS($C$2:$C$500,C449,$D$2:$D$500,"&lt;="&amp;E449,$E$2:$E$500,"&gt;="&amp;D449)&gt;1,"ATENÇÃO","OK")))</x:f>
      </x:c>
      <x:c r="L449" s="23" t="str">
        <x:f t="shared" si="5">IF(D449="","",YEAR(D449))</x:f>
      </x:c>
    </x:row>
    <x:row r="450">
      <x:c r="A450" s="19"/>
      <x:c r="B450" s="6" t="str">
        <x:f>IF(A450="","",IFERROR(VLOOKUP(A450,Colaboradores!$A$2:$C$300,2,FALSE),""))</x:f>
      </x:c>
      <x:c r="C450" s="6" t="str">
        <x:f>IF(A450="","",IFERROR(VLOOKUP(A450,Colaboradores!$A$2:$C$300,3,FALSE),""))</x:f>
      </x:c>
      <x:c r="D450" s="20"/>
      <x:c r="E450" s="20"/>
      <x:c r="F450" s="22" t="str">
        <x:f>IF(OR(D450="",E450=""),"",IF(OR(NOT(ISNUMBER(D450)),NOT(ISNUMBER(E450)),E450&lt;D450),"Verifique as datas",E450-D450+1))</x:f>
      </x:c>
      <x:c r="G450" s="6"/>
      <x:c r="H450" s="6"/>
      <x:c r="I450" s="21" t="str">
        <x:f>IF(OR(D450="",E450=""),"",IF(OR(NOT(ISNUMBER(D450)),NOT(ISNUMBER(E450)),E450&lt;D450),"",E450+1))</x:f>
      </x:c>
      <x:c r="J450" s="10" t="str">
        <x:f>IF(OR(C450="",D450="",E450=""),"",IF(OR(NOT(ISNUMBER(D450)),NOT(ISNUMBER(E450)),E450&lt;D450),"Verifique as datas",IF(COUNTIFS($C$2:$C$500,C450,$D$2:$D$500,"&lt;="&amp;E450,$E$2:$E$500,"&gt;="&amp;D450)&gt;1,"ATENÇÃO","OK")))</x:f>
      </x:c>
      <x:c r="L450" s="23" t="str">
        <x:f t="shared" si="5">IF(D450="","",YEAR(D450))</x:f>
      </x:c>
    </x:row>
    <x:row r="451">
      <x:c r="A451" s="19"/>
      <x:c r="B451" s="6" t="str">
        <x:f>IF(A451="","",IFERROR(VLOOKUP(A451,Colaboradores!$A$2:$C$300,2,FALSE),""))</x:f>
      </x:c>
      <x:c r="C451" s="6" t="str">
        <x:f>IF(A451="","",IFERROR(VLOOKUP(A451,Colaboradores!$A$2:$C$300,3,FALSE),""))</x:f>
      </x:c>
      <x:c r="D451" s="20"/>
      <x:c r="E451" s="20"/>
      <x:c r="F451" s="22" t="str">
        <x:f>IF(OR(D451="",E451=""),"",IF(OR(NOT(ISNUMBER(D451)),NOT(ISNUMBER(E451)),E451&lt;D451),"Verifique as datas",E451-D451+1))</x:f>
      </x:c>
      <x:c r="G451" s="6"/>
      <x:c r="H451" s="6"/>
      <x:c r="I451" s="21" t="str">
        <x:f>IF(OR(D451="",E451=""),"",IF(OR(NOT(ISNUMBER(D451)),NOT(ISNUMBER(E451)),E451&lt;D451),"",E451+1))</x:f>
      </x:c>
      <x:c r="J451" s="10" t="str">
        <x:f>IF(OR(C451="",D451="",E451=""),"",IF(OR(NOT(ISNUMBER(D451)),NOT(ISNUMBER(E451)),E451&lt;D451),"Verifique as datas",IF(COUNTIFS($C$2:$C$500,C451,$D$2:$D$500,"&lt;="&amp;E451,$E$2:$E$500,"&gt;="&amp;D451)&gt;1,"ATENÇÃO","OK")))</x:f>
      </x:c>
      <x:c r="L451" s="23" t="str">
        <x:f t="shared" si="5">IF(D451="","",YEAR(D451))</x:f>
      </x:c>
    </x:row>
    <x:row r="452">
      <x:c r="A452" s="19"/>
      <x:c r="B452" s="6" t="str">
        <x:f>IF(A452="","",IFERROR(VLOOKUP(A452,Colaboradores!$A$2:$C$300,2,FALSE),""))</x:f>
      </x:c>
      <x:c r="C452" s="6" t="str">
        <x:f>IF(A452="","",IFERROR(VLOOKUP(A452,Colaboradores!$A$2:$C$300,3,FALSE),""))</x:f>
      </x:c>
      <x:c r="D452" s="20"/>
      <x:c r="E452" s="20"/>
      <x:c r="F452" s="22" t="str">
        <x:f>IF(OR(D452="",E452=""),"",IF(OR(NOT(ISNUMBER(D452)),NOT(ISNUMBER(E452)),E452&lt;D452),"Verifique as datas",E452-D452+1))</x:f>
      </x:c>
      <x:c r="G452" s="6"/>
      <x:c r="H452" s="6"/>
      <x:c r="I452" s="21" t="str">
        <x:f>IF(OR(D452="",E452=""),"",IF(OR(NOT(ISNUMBER(D452)),NOT(ISNUMBER(E452)),E452&lt;D452),"",E452+1))</x:f>
      </x:c>
      <x:c r="J452" s="10" t="str">
        <x:f>IF(OR(C452="",D452="",E452=""),"",IF(OR(NOT(ISNUMBER(D452)),NOT(ISNUMBER(E452)),E452&lt;D452),"Verifique as datas",IF(COUNTIFS($C$2:$C$500,C452,$D$2:$D$500,"&lt;="&amp;E452,$E$2:$E$500,"&gt;="&amp;D452)&gt;1,"ATENÇÃO","OK")))</x:f>
      </x:c>
      <x:c r="L452" s="23" t="str">
        <x:f t="shared" si="5">IF(D452="","",YEAR(D452))</x:f>
      </x:c>
    </x:row>
    <x:row r="453">
      <x:c r="A453" s="19"/>
      <x:c r="B453" s="6" t="str">
        <x:f>IF(A453="","",IFERROR(VLOOKUP(A453,Colaboradores!$A$2:$C$300,2,FALSE),""))</x:f>
      </x:c>
      <x:c r="C453" s="6" t="str">
        <x:f>IF(A453="","",IFERROR(VLOOKUP(A453,Colaboradores!$A$2:$C$300,3,FALSE),""))</x:f>
      </x:c>
      <x:c r="D453" s="20"/>
      <x:c r="E453" s="20"/>
      <x:c r="F453" s="22" t="str">
        <x:f>IF(OR(D453="",E453=""),"",IF(OR(NOT(ISNUMBER(D453)),NOT(ISNUMBER(E453)),E453&lt;D453),"Verifique as datas",E453-D453+1))</x:f>
      </x:c>
      <x:c r="G453" s="6"/>
      <x:c r="H453" s="6"/>
      <x:c r="I453" s="21" t="str">
        <x:f>IF(OR(D453="",E453=""),"",IF(OR(NOT(ISNUMBER(D453)),NOT(ISNUMBER(E453)),E453&lt;D453),"",E453+1))</x:f>
      </x:c>
      <x:c r="J453" s="10" t="str">
        <x:f>IF(OR(C453="",D453="",E453=""),"",IF(OR(NOT(ISNUMBER(D453)),NOT(ISNUMBER(E453)),E453&lt;D453),"Verifique as datas",IF(COUNTIFS($C$2:$C$500,C453,$D$2:$D$500,"&lt;="&amp;E453,$E$2:$E$500,"&gt;="&amp;D453)&gt;1,"ATENÇÃO","OK")))</x:f>
      </x:c>
      <x:c r="L453" s="23" t="str">
        <x:f t="shared" si="5">IF(D453="","",YEAR(D453))</x:f>
      </x:c>
    </x:row>
    <x:row r="454">
      <x:c r="A454" s="19"/>
      <x:c r="B454" s="6" t="str">
        <x:f>IF(A454="","",IFERROR(VLOOKUP(A454,Colaboradores!$A$2:$C$300,2,FALSE),""))</x:f>
      </x:c>
      <x:c r="C454" s="6" t="str">
        <x:f>IF(A454="","",IFERROR(VLOOKUP(A454,Colaboradores!$A$2:$C$300,3,FALSE),""))</x:f>
      </x:c>
      <x:c r="D454" s="20"/>
      <x:c r="E454" s="20"/>
      <x:c r="F454" s="22" t="str">
        <x:f>IF(OR(D454="",E454=""),"",IF(OR(NOT(ISNUMBER(D454)),NOT(ISNUMBER(E454)),E454&lt;D454),"Verifique as datas",E454-D454+1))</x:f>
      </x:c>
      <x:c r="G454" s="6"/>
      <x:c r="H454" s="6"/>
      <x:c r="I454" s="21" t="str">
        <x:f>IF(OR(D454="",E454=""),"",IF(OR(NOT(ISNUMBER(D454)),NOT(ISNUMBER(E454)),E454&lt;D454),"",E454+1))</x:f>
      </x:c>
      <x:c r="J454" s="10" t="str">
        <x:f>IF(OR(C454="",D454="",E454=""),"",IF(OR(NOT(ISNUMBER(D454)),NOT(ISNUMBER(E454)),E454&lt;D454),"Verifique as datas",IF(COUNTIFS($C$2:$C$500,C454,$D$2:$D$500,"&lt;="&amp;E454,$E$2:$E$500,"&gt;="&amp;D454)&gt;1,"ATENÇÃO","OK")))</x:f>
      </x:c>
      <x:c r="L454" s="23" t="str">
        <x:f t="shared" si="5">IF(D454="","",YEAR(D454))</x:f>
      </x:c>
    </x:row>
    <x:row r="455">
      <x:c r="A455" s="19"/>
      <x:c r="B455" s="6" t="str">
        <x:f>IF(A455="","",IFERROR(VLOOKUP(A455,Colaboradores!$A$2:$C$300,2,FALSE),""))</x:f>
      </x:c>
      <x:c r="C455" s="6" t="str">
        <x:f>IF(A455="","",IFERROR(VLOOKUP(A455,Colaboradores!$A$2:$C$300,3,FALSE),""))</x:f>
      </x:c>
      <x:c r="D455" s="20"/>
      <x:c r="E455" s="20"/>
      <x:c r="F455" s="22" t="str">
        <x:f>IF(OR(D455="",E455=""),"",IF(OR(NOT(ISNUMBER(D455)),NOT(ISNUMBER(E455)),E455&lt;D455),"Verifique as datas",E455-D455+1))</x:f>
      </x:c>
      <x:c r="G455" s="6"/>
      <x:c r="H455" s="6"/>
      <x:c r="I455" s="21" t="str">
        <x:f>IF(OR(D455="",E455=""),"",IF(OR(NOT(ISNUMBER(D455)),NOT(ISNUMBER(E455)),E455&lt;D455),"",E455+1))</x:f>
      </x:c>
      <x:c r="J455" s="10" t="str">
        <x:f>IF(OR(C455="",D455="",E455=""),"",IF(OR(NOT(ISNUMBER(D455)),NOT(ISNUMBER(E455)),E455&lt;D455),"Verifique as datas",IF(COUNTIFS($C$2:$C$500,C455,$D$2:$D$500,"&lt;="&amp;E455,$E$2:$E$500,"&gt;="&amp;D455)&gt;1,"ATENÇÃO","OK")))</x:f>
      </x:c>
      <x:c r="L455" s="23" t="str">
        <x:f t="shared" si="5">IF(D455="","",YEAR(D455))</x:f>
      </x:c>
    </x:row>
    <x:row r="456">
      <x:c r="A456" s="19"/>
      <x:c r="B456" s="6" t="str">
        <x:f>IF(A456="","",IFERROR(VLOOKUP(A456,Colaboradores!$A$2:$C$300,2,FALSE),""))</x:f>
      </x:c>
      <x:c r="C456" s="6" t="str">
        <x:f>IF(A456="","",IFERROR(VLOOKUP(A456,Colaboradores!$A$2:$C$300,3,FALSE),""))</x:f>
      </x:c>
      <x:c r="D456" s="20"/>
      <x:c r="E456" s="20"/>
      <x:c r="F456" s="22" t="str">
        <x:f>IF(OR(D456="",E456=""),"",IF(OR(NOT(ISNUMBER(D456)),NOT(ISNUMBER(E456)),E456&lt;D456),"Verifique as datas",E456-D456+1))</x:f>
      </x:c>
      <x:c r="G456" s="6"/>
      <x:c r="H456" s="6"/>
      <x:c r="I456" s="21" t="str">
        <x:f>IF(OR(D456="",E456=""),"",IF(OR(NOT(ISNUMBER(D456)),NOT(ISNUMBER(E456)),E456&lt;D456),"",E456+1))</x:f>
      </x:c>
      <x:c r="J456" s="10" t="str">
        <x:f>IF(OR(C456="",D456="",E456=""),"",IF(OR(NOT(ISNUMBER(D456)),NOT(ISNUMBER(E456)),E456&lt;D456),"Verifique as datas",IF(COUNTIFS($C$2:$C$500,C456,$D$2:$D$500,"&lt;="&amp;E456,$E$2:$E$500,"&gt;="&amp;D456)&gt;1,"ATENÇÃO","OK")))</x:f>
      </x:c>
      <x:c r="L456" s="23" t="str">
        <x:f t="shared" si="5">IF(D456="","",YEAR(D456))</x:f>
      </x:c>
    </x:row>
    <x:row r="457">
      <x:c r="A457" s="19"/>
      <x:c r="B457" s="6" t="str">
        <x:f>IF(A457="","",IFERROR(VLOOKUP(A457,Colaboradores!$A$2:$C$300,2,FALSE),""))</x:f>
      </x:c>
      <x:c r="C457" s="6" t="str">
        <x:f>IF(A457="","",IFERROR(VLOOKUP(A457,Colaboradores!$A$2:$C$300,3,FALSE),""))</x:f>
      </x:c>
      <x:c r="D457" s="20"/>
      <x:c r="E457" s="20"/>
      <x:c r="F457" s="22" t="str">
        <x:f>IF(OR(D457="",E457=""),"",IF(OR(NOT(ISNUMBER(D457)),NOT(ISNUMBER(E457)),E457&lt;D457),"Verifique as datas",E457-D457+1))</x:f>
      </x:c>
      <x:c r="G457" s="6"/>
      <x:c r="H457" s="6"/>
      <x:c r="I457" s="21" t="str">
        <x:f>IF(OR(D457="",E457=""),"",IF(OR(NOT(ISNUMBER(D457)),NOT(ISNUMBER(E457)),E457&lt;D457),"",E457+1))</x:f>
      </x:c>
      <x:c r="J457" s="10" t="str">
        <x:f>IF(OR(C457="",D457="",E457=""),"",IF(OR(NOT(ISNUMBER(D457)),NOT(ISNUMBER(E457)),E457&lt;D457),"Verifique as datas",IF(COUNTIFS($C$2:$C$500,C457,$D$2:$D$500,"&lt;="&amp;E457,$E$2:$E$500,"&gt;="&amp;D457)&gt;1,"ATENÇÃO","OK")))</x:f>
      </x:c>
      <x:c r="L457" s="23" t="str">
        <x:f t="shared" si="5">IF(D457="","",YEAR(D457))</x:f>
      </x:c>
    </x:row>
    <x:row r="458">
      <x:c r="A458" s="19"/>
      <x:c r="B458" s="6" t="str">
        <x:f>IF(A458="","",IFERROR(VLOOKUP(A458,Colaboradores!$A$2:$C$300,2,FALSE),""))</x:f>
      </x:c>
      <x:c r="C458" s="6" t="str">
        <x:f>IF(A458="","",IFERROR(VLOOKUP(A458,Colaboradores!$A$2:$C$300,3,FALSE),""))</x:f>
      </x:c>
      <x:c r="D458" s="20"/>
      <x:c r="E458" s="20"/>
      <x:c r="F458" s="22" t="str">
        <x:f>IF(OR(D458="",E458=""),"",IF(OR(NOT(ISNUMBER(D458)),NOT(ISNUMBER(E458)),E458&lt;D458),"Verifique as datas",E458-D458+1))</x:f>
      </x:c>
      <x:c r="G458" s="6"/>
      <x:c r="H458" s="6"/>
      <x:c r="I458" s="21" t="str">
        <x:f>IF(OR(D458="",E458=""),"",IF(OR(NOT(ISNUMBER(D458)),NOT(ISNUMBER(E458)),E458&lt;D458),"",E458+1))</x:f>
      </x:c>
      <x:c r="J458" s="10" t="str">
        <x:f>IF(OR(C458="",D458="",E458=""),"",IF(OR(NOT(ISNUMBER(D458)),NOT(ISNUMBER(E458)),E458&lt;D458),"Verifique as datas",IF(COUNTIFS($C$2:$C$500,C458,$D$2:$D$500,"&lt;="&amp;E458,$E$2:$E$500,"&gt;="&amp;D458)&gt;1,"ATENÇÃO","OK")))</x:f>
      </x:c>
      <x:c r="L458" s="23" t="str">
        <x:f t="shared" si="5">IF(D458="","",YEAR(D458))</x:f>
      </x:c>
    </x:row>
    <x:row r="459">
      <x:c r="A459" s="19"/>
      <x:c r="B459" s="6" t="str">
        <x:f>IF(A459="","",IFERROR(VLOOKUP(A459,Colaboradores!$A$2:$C$300,2,FALSE),""))</x:f>
      </x:c>
      <x:c r="C459" s="6" t="str">
        <x:f>IF(A459="","",IFERROR(VLOOKUP(A459,Colaboradores!$A$2:$C$300,3,FALSE),""))</x:f>
      </x:c>
      <x:c r="D459" s="20"/>
      <x:c r="E459" s="20"/>
      <x:c r="F459" s="22" t="str">
        <x:f>IF(OR(D459="",E459=""),"",IF(OR(NOT(ISNUMBER(D459)),NOT(ISNUMBER(E459)),E459&lt;D459),"Verifique as datas",E459-D459+1))</x:f>
      </x:c>
      <x:c r="G459" s="6"/>
      <x:c r="H459" s="6"/>
      <x:c r="I459" s="21" t="str">
        <x:f>IF(OR(D459="",E459=""),"",IF(OR(NOT(ISNUMBER(D459)),NOT(ISNUMBER(E459)),E459&lt;D459),"",E459+1))</x:f>
      </x:c>
      <x:c r="J459" s="10" t="str">
        <x:f>IF(OR(C459="",D459="",E459=""),"",IF(OR(NOT(ISNUMBER(D459)),NOT(ISNUMBER(E459)),E459&lt;D459),"Verifique as datas",IF(COUNTIFS($C$2:$C$500,C459,$D$2:$D$500,"&lt;="&amp;E459,$E$2:$E$500,"&gt;="&amp;D459)&gt;1,"ATENÇÃO","OK")))</x:f>
      </x:c>
      <x:c r="L459" s="23" t="str">
        <x:f t="shared" si="5">IF(D459="","",YEAR(D459))</x:f>
      </x:c>
    </x:row>
    <x:row r="460">
      <x:c r="A460" s="19"/>
      <x:c r="B460" s="6" t="str">
        <x:f>IF(A460="","",IFERROR(VLOOKUP(A460,Colaboradores!$A$2:$C$300,2,FALSE),""))</x:f>
      </x:c>
      <x:c r="C460" s="6" t="str">
        <x:f>IF(A460="","",IFERROR(VLOOKUP(A460,Colaboradores!$A$2:$C$300,3,FALSE),""))</x:f>
      </x:c>
      <x:c r="D460" s="20"/>
      <x:c r="E460" s="20"/>
      <x:c r="F460" s="22" t="str">
        <x:f>IF(OR(D460="",E460=""),"",IF(OR(NOT(ISNUMBER(D460)),NOT(ISNUMBER(E460)),E460&lt;D460),"Verifique as datas",E460-D460+1))</x:f>
      </x:c>
      <x:c r="G460" s="6"/>
      <x:c r="H460" s="6"/>
      <x:c r="I460" s="21" t="str">
        <x:f>IF(OR(D460="",E460=""),"",IF(OR(NOT(ISNUMBER(D460)),NOT(ISNUMBER(E460)),E460&lt;D460),"",E460+1))</x:f>
      </x:c>
      <x:c r="J460" s="10" t="str">
        <x:f>IF(OR(C460="",D460="",E460=""),"",IF(OR(NOT(ISNUMBER(D460)),NOT(ISNUMBER(E460)),E460&lt;D460),"Verifique as datas",IF(COUNTIFS($C$2:$C$500,C460,$D$2:$D$500,"&lt;="&amp;E460,$E$2:$E$500,"&gt;="&amp;D460)&gt;1,"ATENÇÃO","OK")))</x:f>
      </x:c>
      <x:c r="L460" s="23" t="str">
        <x:f t="shared" si="5">IF(D460="","",YEAR(D460))</x:f>
      </x:c>
    </x:row>
    <x:row r="461">
      <x:c r="A461" s="19"/>
      <x:c r="B461" s="6" t="str">
        <x:f>IF(A461="","",IFERROR(VLOOKUP(A461,Colaboradores!$A$2:$C$300,2,FALSE),""))</x:f>
      </x:c>
      <x:c r="C461" s="6" t="str">
        <x:f>IF(A461="","",IFERROR(VLOOKUP(A461,Colaboradores!$A$2:$C$300,3,FALSE),""))</x:f>
      </x:c>
      <x:c r="D461" s="20"/>
      <x:c r="E461" s="20"/>
      <x:c r="F461" s="22" t="str">
        <x:f>IF(OR(D461="",E461=""),"",IF(OR(NOT(ISNUMBER(D461)),NOT(ISNUMBER(E461)),E461&lt;D461),"Verifique as datas",E461-D461+1))</x:f>
      </x:c>
      <x:c r="G461" s="6"/>
      <x:c r="H461" s="6"/>
      <x:c r="I461" s="21" t="str">
        <x:f>IF(OR(D461="",E461=""),"",IF(OR(NOT(ISNUMBER(D461)),NOT(ISNUMBER(E461)),E461&lt;D461),"",E461+1))</x:f>
      </x:c>
      <x:c r="J461" s="10" t="str">
        <x:f>IF(OR(C461="",D461="",E461=""),"",IF(OR(NOT(ISNUMBER(D461)),NOT(ISNUMBER(E461)),E461&lt;D461),"Verifique as datas",IF(COUNTIFS($C$2:$C$500,C461,$D$2:$D$500,"&lt;="&amp;E461,$E$2:$E$500,"&gt;="&amp;D461)&gt;1,"ATENÇÃO","OK")))</x:f>
      </x:c>
      <x:c r="L461" s="23" t="str">
        <x:f t="shared" si="5">IF(D461="","",YEAR(D461))</x:f>
      </x:c>
    </x:row>
    <x:row r="462">
      <x:c r="A462" s="19"/>
      <x:c r="B462" s="6" t="str">
        <x:f>IF(A462="","",IFERROR(VLOOKUP(A462,Colaboradores!$A$2:$C$300,2,FALSE),""))</x:f>
      </x:c>
      <x:c r="C462" s="6" t="str">
        <x:f>IF(A462="","",IFERROR(VLOOKUP(A462,Colaboradores!$A$2:$C$300,3,FALSE),""))</x:f>
      </x:c>
      <x:c r="D462" s="20"/>
      <x:c r="E462" s="20"/>
      <x:c r="F462" s="22" t="str">
        <x:f>IF(OR(D462="",E462=""),"",IF(OR(NOT(ISNUMBER(D462)),NOT(ISNUMBER(E462)),E462&lt;D462),"Verifique as datas",E462-D462+1))</x:f>
      </x:c>
      <x:c r="G462" s="6"/>
      <x:c r="H462" s="6"/>
      <x:c r="I462" s="21" t="str">
        <x:f>IF(OR(D462="",E462=""),"",IF(OR(NOT(ISNUMBER(D462)),NOT(ISNUMBER(E462)),E462&lt;D462),"",E462+1))</x:f>
      </x:c>
      <x:c r="J462" s="10" t="str">
        <x:f>IF(OR(C462="",D462="",E462=""),"",IF(OR(NOT(ISNUMBER(D462)),NOT(ISNUMBER(E462)),E462&lt;D462),"Verifique as datas",IF(COUNTIFS($C$2:$C$500,C462,$D$2:$D$500,"&lt;="&amp;E462,$E$2:$E$500,"&gt;="&amp;D462)&gt;1,"ATENÇÃO","OK")))</x:f>
      </x:c>
      <x:c r="L462" s="23" t="str">
        <x:f t="shared" si="5">IF(D462="","",YEAR(D462))</x:f>
      </x:c>
    </x:row>
    <x:row r="463">
      <x:c r="A463" s="19"/>
      <x:c r="B463" s="6" t="str">
        <x:f>IF(A463="","",IFERROR(VLOOKUP(A463,Colaboradores!$A$2:$C$300,2,FALSE),""))</x:f>
      </x:c>
      <x:c r="C463" s="6" t="str">
        <x:f>IF(A463="","",IFERROR(VLOOKUP(A463,Colaboradores!$A$2:$C$300,3,FALSE),""))</x:f>
      </x:c>
      <x:c r="D463" s="20"/>
      <x:c r="E463" s="20"/>
      <x:c r="F463" s="22" t="str">
        <x:f>IF(OR(D463="",E463=""),"",IF(OR(NOT(ISNUMBER(D463)),NOT(ISNUMBER(E463)),E463&lt;D463),"Verifique as datas",E463-D463+1))</x:f>
      </x:c>
      <x:c r="G463" s="6"/>
      <x:c r="H463" s="6"/>
      <x:c r="I463" s="21" t="str">
        <x:f>IF(OR(D463="",E463=""),"",IF(OR(NOT(ISNUMBER(D463)),NOT(ISNUMBER(E463)),E463&lt;D463),"",E463+1))</x:f>
      </x:c>
      <x:c r="J463" s="10" t="str">
        <x:f>IF(OR(C463="",D463="",E463=""),"",IF(OR(NOT(ISNUMBER(D463)),NOT(ISNUMBER(E463)),E463&lt;D463),"Verifique as datas",IF(COUNTIFS($C$2:$C$500,C463,$D$2:$D$500,"&lt;="&amp;E463,$E$2:$E$500,"&gt;="&amp;D463)&gt;1,"ATENÇÃO","OK")))</x:f>
      </x:c>
      <x:c r="L463" s="23" t="str">
        <x:f t="shared" si="5">IF(D463="","",YEAR(D463))</x:f>
      </x:c>
    </x:row>
    <x:row r="464">
      <x:c r="A464" s="19"/>
      <x:c r="B464" s="6" t="str">
        <x:f>IF(A464="","",IFERROR(VLOOKUP(A464,Colaboradores!$A$2:$C$300,2,FALSE),""))</x:f>
      </x:c>
      <x:c r="C464" s="6" t="str">
        <x:f>IF(A464="","",IFERROR(VLOOKUP(A464,Colaboradores!$A$2:$C$300,3,FALSE),""))</x:f>
      </x:c>
      <x:c r="D464" s="20"/>
      <x:c r="E464" s="20"/>
      <x:c r="F464" s="22" t="str">
        <x:f>IF(OR(D464="",E464=""),"",IF(OR(NOT(ISNUMBER(D464)),NOT(ISNUMBER(E464)),E464&lt;D464),"Verifique as datas",E464-D464+1))</x:f>
      </x:c>
      <x:c r="G464" s="6"/>
      <x:c r="H464" s="6"/>
      <x:c r="I464" s="21" t="str">
        <x:f>IF(OR(D464="",E464=""),"",IF(OR(NOT(ISNUMBER(D464)),NOT(ISNUMBER(E464)),E464&lt;D464),"",E464+1))</x:f>
      </x:c>
      <x:c r="J464" s="10" t="str">
        <x:f>IF(OR(C464="",D464="",E464=""),"",IF(OR(NOT(ISNUMBER(D464)),NOT(ISNUMBER(E464)),E464&lt;D464),"Verifique as datas",IF(COUNTIFS($C$2:$C$500,C464,$D$2:$D$500,"&lt;="&amp;E464,$E$2:$E$500,"&gt;="&amp;D464)&gt;1,"ATENÇÃO","OK")))</x:f>
      </x:c>
      <x:c r="L464" s="23" t="str">
        <x:f t="shared" si="5">IF(D464="","",YEAR(D464))</x:f>
      </x:c>
    </x:row>
    <x:row r="465">
      <x:c r="A465" s="19"/>
      <x:c r="B465" s="6" t="str">
        <x:f>IF(A465="","",IFERROR(VLOOKUP(A465,Colaboradores!$A$2:$C$300,2,FALSE),""))</x:f>
      </x:c>
      <x:c r="C465" s="6" t="str">
        <x:f>IF(A465="","",IFERROR(VLOOKUP(A465,Colaboradores!$A$2:$C$300,3,FALSE),""))</x:f>
      </x:c>
      <x:c r="D465" s="20"/>
      <x:c r="E465" s="20"/>
      <x:c r="F465" s="22" t="str">
        <x:f>IF(OR(D465="",E465=""),"",IF(OR(NOT(ISNUMBER(D465)),NOT(ISNUMBER(E465)),E465&lt;D465),"Verifique as datas",E465-D465+1))</x:f>
      </x:c>
      <x:c r="G465" s="6"/>
      <x:c r="H465" s="6"/>
      <x:c r="I465" s="21" t="str">
        <x:f>IF(OR(D465="",E465=""),"",IF(OR(NOT(ISNUMBER(D465)),NOT(ISNUMBER(E465)),E465&lt;D465),"",E465+1))</x:f>
      </x:c>
      <x:c r="J465" s="10" t="str">
        <x:f>IF(OR(C465="",D465="",E465=""),"",IF(OR(NOT(ISNUMBER(D465)),NOT(ISNUMBER(E465)),E465&lt;D465),"Verifique as datas",IF(COUNTIFS($C$2:$C$500,C465,$D$2:$D$500,"&lt;="&amp;E465,$E$2:$E$500,"&gt;="&amp;D465)&gt;1,"ATENÇÃO","OK")))</x:f>
      </x:c>
      <x:c r="L465" s="23" t="str">
        <x:f t="shared" si="5">IF(D465="","",YEAR(D465))</x:f>
      </x:c>
    </x:row>
    <x:row r="466">
      <x:c r="A466" s="19"/>
      <x:c r="B466" s="6" t="str">
        <x:f>IF(A466="","",IFERROR(VLOOKUP(A466,Colaboradores!$A$2:$C$300,2,FALSE),""))</x:f>
      </x:c>
      <x:c r="C466" s="6" t="str">
        <x:f>IF(A466="","",IFERROR(VLOOKUP(A466,Colaboradores!$A$2:$C$300,3,FALSE),""))</x:f>
      </x:c>
      <x:c r="D466" s="20"/>
      <x:c r="E466" s="20"/>
      <x:c r="F466" s="22" t="str">
        <x:f>IF(OR(D466="",E466=""),"",IF(OR(NOT(ISNUMBER(D466)),NOT(ISNUMBER(E466)),E466&lt;D466),"Verifique as datas",E466-D466+1))</x:f>
      </x:c>
      <x:c r="G466" s="6"/>
      <x:c r="H466" s="6"/>
      <x:c r="I466" s="21" t="str">
        <x:f>IF(OR(D466="",E466=""),"",IF(OR(NOT(ISNUMBER(D466)),NOT(ISNUMBER(E466)),E466&lt;D466),"",E466+1))</x:f>
      </x:c>
      <x:c r="J466" s="10" t="str">
        <x:f>IF(OR(C466="",D466="",E466=""),"",IF(OR(NOT(ISNUMBER(D466)),NOT(ISNUMBER(E466)),E466&lt;D466),"Verifique as datas",IF(COUNTIFS($C$2:$C$500,C466,$D$2:$D$500,"&lt;="&amp;E466,$E$2:$E$500,"&gt;="&amp;D466)&gt;1,"ATENÇÃO","OK")))</x:f>
      </x:c>
      <x:c r="L466" s="23" t="str">
        <x:f t="shared" si="5">IF(D466="","",YEAR(D466))</x:f>
      </x:c>
    </x:row>
    <x:row r="467">
      <x:c r="A467" s="19"/>
      <x:c r="B467" s="6" t="str">
        <x:f>IF(A467="","",IFERROR(VLOOKUP(A467,Colaboradores!$A$2:$C$300,2,FALSE),""))</x:f>
      </x:c>
      <x:c r="C467" s="6" t="str">
        <x:f>IF(A467="","",IFERROR(VLOOKUP(A467,Colaboradores!$A$2:$C$300,3,FALSE),""))</x:f>
      </x:c>
      <x:c r="D467" s="20"/>
      <x:c r="E467" s="20"/>
      <x:c r="F467" s="22" t="str">
        <x:f>IF(OR(D467="",E467=""),"",IF(OR(NOT(ISNUMBER(D467)),NOT(ISNUMBER(E467)),E467&lt;D467),"Verifique as datas",E467-D467+1))</x:f>
      </x:c>
      <x:c r="G467" s="6"/>
      <x:c r="H467" s="6"/>
      <x:c r="I467" s="21" t="str">
        <x:f>IF(OR(D467="",E467=""),"",IF(OR(NOT(ISNUMBER(D467)),NOT(ISNUMBER(E467)),E467&lt;D467),"",E467+1))</x:f>
      </x:c>
      <x:c r="J467" s="10" t="str">
        <x:f>IF(OR(C467="",D467="",E467=""),"",IF(OR(NOT(ISNUMBER(D467)),NOT(ISNUMBER(E467)),E467&lt;D467),"Verifique as datas",IF(COUNTIFS($C$2:$C$500,C467,$D$2:$D$500,"&lt;="&amp;E467,$E$2:$E$500,"&gt;="&amp;D467)&gt;1,"ATENÇÃO","OK")))</x:f>
      </x:c>
      <x:c r="L467" s="23" t="str">
        <x:f t="shared" si="5">IF(D467="","",YEAR(D467))</x:f>
      </x:c>
    </x:row>
    <x:row r="468">
      <x:c r="A468" s="19"/>
      <x:c r="B468" s="6" t="str">
        <x:f>IF(A468="","",IFERROR(VLOOKUP(A468,Colaboradores!$A$2:$C$300,2,FALSE),""))</x:f>
      </x:c>
      <x:c r="C468" s="6" t="str">
        <x:f>IF(A468="","",IFERROR(VLOOKUP(A468,Colaboradores!$A$2:$C$300,3,FALSE),""))</x:f>
      </x:c>
      <x:c r="D468" s="20"/>
      <x:c r="E468" s="20"/>
      <x:c r="F468" s="22" t="str">
        <x:f>IF(OR(D468="",E468=""),"",IF(OR(NOT(ISNUMBER(D468)),NOT(ISNUMBER(E468)),E468&lt;D468),"Verifique as datas",E468-D468+1))</x:f>
      </x:c>
      <x:c r="G468" s="6"/>
      <x:c r="H468" s="6"/>
      <x:c r="I468" s="21" t="str">
        <x:f>IF(OR(D468="",E468=""),"",IF(OR(NOT(ISNUMBER(D468)),NOT(ISNUMBER(E468)),E468&lt;D468),"",E468+1))</x:f>
      </x:c>
      <x:c r="J468" s="10" t="str">
        <x:f>IF(OR(C468="",D468="",E468=""),"",IF(OR(NOT(ISNUMBER(D468)),NOT(ISNUMBER(E468)),E468&lt;D468),"Verifique as datas",IF(COUNTIFS($C$2:$C$500,C468,$D$2:$D$500,"&lt;="&amp;E468,$E$2:$E$500,"&gt;="&amp;D468)&gt;1,"ATENÇÃO","OK")))</x:f>
      </x:c>
      <x:c r="L468" s="23" t="str">
        <x:f t="shared" si="5">IF(D468="","",YEAR(D468))</x:f>
      </x:c>
    </x:row>
    <x:row r="469">
      <x:c r="A469" s="19"/>
      <x:c r="B469" s="6" t="str">
        <x:f>IF(A469="","",IFERROR(VLOOKUP(A469,Colaboradores!$A$2:$C$300,2,FALSE),""))</x:f>
      </x:c>
      <x:c r="C469" s="6" t="str">
        <x:f>IF(A469="","",IFERROR(VLOOKUP(A469,Colaboradores!$A$2:$C$300,3,FALSE),""))</x:f>
      </x:c>
      <x:c r="D469" s="20"/>
      <x:c r="E469" s="20"/>
      <x:c r="F469" s="22" t="str">
        <x:f>IF(OR(D469="",E469=""),"",IF(OR(NOT(ISNUMBER(D469)),NOT(ISNUMBER(E469)),E469&lt;D469),"Verifique as datas",E469-D469+1))</x:f>
      </x:c>
      <x:c r="G469" s="6"/>
      <x:c r="H469" s="6"/>
      <x:c r="I469" s="21" t="str">
        <x:f>IF(OR(D469="",E469=""),"",IF(OR(NOT(ISNUMBER(D469)),NOT(ISNUMBER(E469)),E469&lt;D469),"",E469+1))</x:f>
      </x:c>
      <x:c r="J469" s="10" t="str">
        <x:f>IF(OR(C469="",D469="",E469=""),"",IF(OR(NOT(ISNUMBER(D469)),NOT(ISNUMBER(E469)),E469&lt;D469),"Verifique as datas",IF(COUNTIFS($C$2:$C$500,C469,$D$2:$D$500,"&lt;="&amp;E469,$E$2:$E$500,"&gt;="&amp;D469)&gt;1,"ATENÇÃO","OK")))</x:f>
      </x:c>
      <x:c r="L469" s="23" t="str">
        <x:f t="shared" si="5">IF(D469="","",YEAR(D469))</x:f>
      </x:c>
    </x:row>
    <x:row r="470">
      <x:c r="A470" s="19"/>
      <x:c r="B470" s="6" t="str">
        <x:f>IF(A470="","",IFERROR(VLOOKUP(A470,Colaboradores!$A$2:$C$300,2,FALSE),""))</x:f>
      </x:c>
      <x:c r="C470" s="6" t="str">
        <x:f>IF(A470="","",IFERROR(VLOOKUP(A470,Colaboradores!$A$2:$C$300,3,FALSE),""))</x:f>
      </x:c>
      <x:c r="D470" s="20"/>
      <x:c r="E470" s="20"/>
      <x:c r="F470" s="22" t="str">
        <x:f>IF(OR(D470="",E470=""),"",IF(OR(NOT(ISNUMBER(D470)),NOT(ISNUMBER(E470)),E470&lt;D470),"Verifique as datas",E470-D470+1))</x:f>
      </x:c>
      <x:c r="G470" s="6"/>
      <x:c r="H470" s="6"/>
      <x:c r="I470" s="21" t="str">
        <x:f>IF(OR(D470="",E470=""),"",IF(OR(NOT(ISNUMBER(D470)),NOT(ISNUMBER(E470)),E470&lt;D470),"",E470+1))</x:f>
      </x:c>
      <x:c r="J470" s="10" t="str">
        <x:f>IF(OR(C470="",D470="",E470=""),"",IF(OR(NOT(ISNUMBER(D470)),NOT(ISNUMBER(E470)),E470&lt;D470),"Verifique as datas",IF(COUNTIFS($C$2:$C$500,C470,$D$2:$D$500,"&lt;="&amp;E470,$E$2:$E$500,"&gt;="&amp;D470)&gt;1,"ATENÇÃO","OK")))</x:f>
      </x:c>
      <x:c r="L470" s="23" t="str">
        <x:f t="shared" si="5">IF(D470="","",YEAR(D470))</x:f>
      </x:c>
    </x:row>
    <x:row r="471">
      <x:c r="A471" s="19"/>
      <x:c r="B471" s="6" t="str">
        <x:f>IF(A471="","",IFERROR(VLOOKUP(A471,Colaboradores!$A$2:$C$300,2,FALSE),""))</x:f>
      </x:c>
      <x:c r="C471" s="6" t="str">
        <x:f>IF(A471="","",IFERROR(VLOOKUP(A471,Colaboradores!$A$2:$C$300,3,FALSE),""))</x:f>
      </x:c>
      <x:c r="D471" s="20"/>
      <x:c r="E471" s="20"/>
      <x:c r="F471" s="22" t="str">
        <x:f>IF(OR(D471="",E471=""),"",IF(OR(NOT(ISNUMBER(D471)),NOT(ISNUMBER(E471)),E471&lt;D471),"Verifique as datas",E471-D471+1))</x:f>
      </x:c>
      <x:c r="G471" s="6"/>
      <x:c r="H471" s="6"/>
      <x:c r="I471" s="21" t="str">
        <x:f>IF(OR(D471="",E471=""),"",IF(OR(NOT(ISNUMBER(D471)),NOT(ISNUMBER(E471)),E471&lt;D471),"",E471+1))</x:f>
      </x:c>
      <x:c r="J471" s="10" t="str">
        <x:f>IF(OR(C471="",D471="",E471=""),"",IF(OR(NOT(ISNUMBER(D471)),NOT(ISNUMBER(E471)),E471&lt;D471),"Verifique as datas",IF(COUNTIFS($C$2:$C$500,C471,$D$2:$D$500,"&lt;="&amp;E471,$E$2:$E$500,"&gt;="&amp;D471)&gt;1,"ATENÇÃO","OK")))</x:f>
      </x:c>
      <x:c r="L471" s="23" t="str">
        <x:f t="shared" si="5">IF(D471="","",YEAR(D471))</x:f>
      </x:c>
    </x:row>
    <x:row r="472">
      <x:c r="A472" s="19"/>
      <x:c r="B472" s="6" t="str">
        <x:f>IF(A472="","",IFERROR(VLOOKUP(A472,Colaboradores!$A$2:$C$300,2,FALSE),""))</x:f>
      </x:c>
      <x:c r="C472" s="6" t="str">
        <x:f>IF(A472="","",IFERROR(VLOOKUP(A472,Colaboradores!$A$2:$C$300,3,FALSE),""))</x:f>
      </x:c>
      <x:c r="D472" s="20"/>
      <x:c r="E472" s="20"/>
      <x:c r="F472" s="22" t="str">
        <x:f>IF(OR(D472="",E472=""),"",IF(OR(NOT(ISNUMBER(D472)),NOT(ISNUMBER(E472)),E472&lt;D472),"Verifique as datas",E472-D472+1))</x:f>
      </x:c>
      <x:c r="G472" s="6"/>
      <x:c r="H472" s="6"/>
      <x:c r="I472" s="21" t="str">
        <x:f>IF(OR(D472="",E472=""),"",IF(OR(NOT(ISNUMBER(D472)),NOT(ISNUMBER(E472)),E472&lt;D472),"",E472+1))</x:f>
      </x:c>
      <x:c r="J472" s="10" t="str">
        <x:f>IF(OR(C472="",D472="",E472=""),"",IF(OR(NOT(ISNUMBER(D472)),NOT(ISNUMBER(E472)),E472&lt;D472),"Verifique as datas",IF(COUNTIFS($C$2:$C$500,C472,$D$2:$D$500,"&lt;="&amp;E472,$E$2:$E$500,"&gt;="&amp;D472)&gt;1,"ATENÇÃO","OK")))</x:f>
      </x:c>
      <x:c r="L472" s="23" t="str">
        <x:f t="shared" si="5">IF(D472="","",YEAR(D472))</x:f>
      </x:c>
    </x:row>
    <x:row r="473">
      <x:c r="A473" s="19"/>
      <x:c r="B473" s="6" t="str">
        <x:f>IF(A473="","",IFERROR(VLOOKUP(A473,Colaboradores!$A$2:$C$300,2,FALSE),""))</x:f>
      </x:c>
      <x:c r="C473" s="6" t="str">
        <x:f>IF(A473="","",IFERROR(VLOOKUP(A473,Colaboradores!$A$2:$C$300,3,FALSE),""))</x:f>
      </x:c>
      <x:c r="D473" s="20"/>
      <x:c r="E473" s="20"/>
      <x:c r="F473" s="22" t="str">
        <x:f>IF(OR(D473="",E473=""),"",IF(OR(NOT(ISNUMBER(D473)),NOT(ISNUMBER(E473)),E473&lt;D473),"Verifique as datas",E473-D473+1))</x:f>
      </x:c>
      <x:c r="G473" s="6"/>
      <x:c r="H473" s="6"/>
      <x:c r="I473" s="21" t="str">
        <x:f>IF(OR(D473="",E473=""),"",IF(OR(NOT(ISNUMBER(D473)),NOT(ISNUMBER(E473)),E473&lt;D473),"",E473+1))</x:f>
      </x:c>
      <x:c r="J473" s="10" t="str">
        <x:f>IF(OR(C473="",D473="",E473=""),"",IF(OR(NOT(ISNUMBER(D473)),NOT(ISNUMBER(E473)),E473&lt;D473),"Verifique as datas",IF(COUNTIFS($C$2:$C$500,C473,$D$2:$D$500,"&lt;="&amp;E473,$E$2:$E$500,"&gt;="&amp;D473)&gt;1,"ATENÇÃO","OK")))</x:f>
      </x:c>
      <x:c r="L473" s="23" t="str">
        <x:f t="shared" si="5">IF(D473="","",YEAR(D473))</x:f>
      </x:c>
    </x:row>
    <x:row r="474">
      <x:c r="A474" s="19"/>
      <x:c r="B474" s="6" t="str">
        <x:f>IF(A474="","",IFERROR(VLOOKUP(A474,Colaboradores!$A$2:$C$300,2,FALSE),""))</x:f>
      </x:c>
      <x:c r="C474" s="6" t="str">
        <x:f>IF(A474="","",IFERROR(VLOOKUP(A474,Colaboradores!$A$2:$C$300,3,FALSE),""))</x:f>
      </x:c>
      <x:c r="D474" s="20"/>
      <x:c r="E474" s="20"/>
      <x:c r="F474" s="22" t="str">
        <x:f>IF(OR(D474="",E474=""),"",IF(OR(NOT(ISNUMBER(D474)),NOT(ISNUMBER(E474)),E474&lt;D474),"Verifique as datas",E474-D474+1))</x:f>
      </x:c>
      <x:c r="G474" s="6"/>
      <x:c r="H474" s="6"/>
      <x:c r="I474" s="21" t="str">
        <x:f>IF(OR(D474="",E474=""),"",IF(OR(NOT(ISNUMBER(D474)),NOT(ISNUMBER(E474)),E474&lt;D474),"",E474+1))</x:f>
      </x:c>
      <x:c r="J474" s="10" t="str">
        <x:f>IF(OR(C474="",D474="",E474=""),"",IF(OR(NOT(ISNUMBER(D474)),NOT(ISNUMBER(E474)),E474&lt;D474),"Verifique as datas",IF(COUNTIFS($C$2:$C$500,C474,$D$2:$D$500,"&lt;="&amp;E474,$E$2:$E$500,"&gt;="&amp;D474)&gt;1,"ATENÇÃO","OK")))</x:f>
      </x:c>
      <x:c r="L474" s="23" t="str">
        <x:f t="shared" si="5">IF(D474="","",YEAR(D474))</x:f>
      </x:c>
    </x:row>
    <x:row r="475">
      <x:c r="A475" s="19"/>
      <x:c r="B475" s="6" t="str">
        <x:f>IF(A475="","",IFERROR(VLOOKUP(A475,Colaboradores!$A$2:$C$300,2,FALSE),""))</x:f>
      </x:c>
      <x:c r="C475" s="6" t="str">
        <x:f>IF(A475="","",IFERROR(VLOOKUP(A475,Colaboradores!$A$2:$C$300,3,FALSE),""))</x:f>
      </x:c>
      <x:c r="D475" s="20"/>
      <x:c r="E475" s="20"/>
      <x:c r="F475" s="22" t="str">
        <x:f>IF(OR(D475="",E475=""),"",IF(OR(NOT(ISNUMBER(D475)),NOT(ISNUMBER(E475)),E475&lt;D475),"Verifique as datas",E475-D475+1))</x:f>
      </x:c>
      <x:c r="G475" s="6"/>
      <x:c r="H475" s="6"/>
      <x:c r="I475" s="21" t="str">
        <x:f>IF(OR(D475="",E475=""),"",IF(OR(NOT(ISNUMBER(D475)),NOT(ISNUMBER(E475)),E475&lt;D475),"",E475+1))</x:f>
      </x:c>
      <x:c r="J475" s="10" t="str">
        <x:f>IF(OR(C475="",D475="",E475=""),"",IF(OR(NOT(ISNUMBER(D475)),NOT(ISNUMBER(E475)),E475&lt;D475),"Verifique as datas",IF(COUNTIFS($C$2:$C$500,C475,$D$2:$D$500,"&lt;="&amp;E475,$E$2:$E$500,"&gt;="&amp;D475)&gt;1,"ATENÇÃO","OK")))</x:f>
      </x:c>
      <x:c r="L475" s="23" t="str">
        <x:f t="shared" si="5">IF(D475="","",YEAR(D475))</x:f>
      </x:c>
    </x:row>
    <x:row r="476">
      <x:c r="A476" s="19"/>
      <x:c r="B476" s="6" t="str">
        <x:f>IF(A476="","",IFERROR(VLOOKUP(A476,Colaboradores!$A$2:$C$300,2,FALSE),""))</x:f>
      </x:c>
      <x:c r="C476" s="6" t="str">
        <x:f>IF(A476="","",IFERROR(VLOOKUP(A476,Colaboradores!$A$2:$C$300,3,FALSE),""))</x:f>
      </x:c>
      <x:c r="D476" s="20"/>
      <x:c r="E476" s="20"/>
      <x:c r="F476" s="22" t="str">
        <x:f>IF(OR(D476="",E476=""),"",IF(OR(NOT(ISNUMBER(D476)),NOT(ISNUMBER(E476)),E476&lt;D476),"Verifique as datas",E476-D476+1))</x:f>
      </x:c>
      <x:c r="G476" s="6"/>
      <x:c r="H476" s="6"/>
      <x:c r="I476" s="21" t="str">
        <x:f>IF(OR(D476="",E476=""),"",IF(OR(NOT(ISNUMBER(D476)),NOT(ISNUMBER(E476)),E476&lt;D476),"",E476+1))</x:f>
      </x:c>
      <x:c r="J476" s="10" t="str">
        <x:f>IF(OR(C476="",D476="",E476=""),"",IF(OR(NOT(ISNUMBER(D476)),NOT(ISNUMBER(E476)),E476&lt;D476),"Verifique as datas",IF(COUNTIFS($C$2:$C$500,C476,$D$2:$D$500,"&lt;="&amp;E476,$E$2:$E$500,"&gt;="&amp;D476)&gt;1,"ATENÇÃO","OK")))</x:f>
      </x:c>
      <x:c r="L476" s="23" t="str">
        <x:f t="shared" si="5">IF(D476="","",YEAR(D476))</x:f>
      </x:c>
    </x:row>
    <x:row r="477">
      <x:c r="A477" s="19"/>
      <x:c r="B477" s="6" t="str">
        <x:f>IF(A477="","",IFERROR(VLOOKUP(A477,Colaboradores!$A$2:$C$300,2,FALSE),""))</x:f>
      </x:c>
      <x:c r="C477" s="6" t="str">
        <x:f>IF(A477="","",IFERROR(VLOOKUP(A477,Colaboradores!$A$2:$C$300,3,FALSE),""))</x:f>
      </x:c>
      <x:c r="D477" s="20"/>
      <x:c r="E477" s="20"/>
      <x:c r="F477" s="22" t="str">
        <x:f>IF(OR(D477="",E477=""),"",IF(OR(NOT(ISNUMBER(D477)),NOT(ISNUMBER(E477)),E477&lt;D477),"Verifique as datas",E477-D477+1))</x:f>
      </x:c>
      <x:c r="G477" s="6"/>
      <x:c r="H477" s="6"/>
      <x:c r="I477" s="21" t="str">
        <x:f>IF(OR(D477="",E477=""),"",IF(OR(NOT(ISNUMBER(D477)),NOT(ISNUMBER(E477)),E477&lt;D477),"",E477+1))</x:f>
      </x:c>
      <x:c r="J477" s="10" t="str">
        <x:f>IF(OR(C477="",D477="",E477=""),"",IF(OR(NOT(ISNUMBER(D477)),NOT(ISNUMBER(E477)),E477&lt;D477),"Verifique as datas",IF(COUNTIFS($C$2:$C$500,C477,$D$2:$D$500,"&lt;="&amp;E477,$E$2:$E$500,"&gt;="&amp;D477)&gt;1,"ATENÇÃO","OK")))</x:f>
      </x:c>
      <x:c r="L477" s="23" t="str">
        <x:f t="shared" si="5">IF(D477="","",YEAR(D477))</x:f>
      </x:c>
    </x:row>
    <x:row r="478">
      <x:c r="A478" s="19"/>
      <x:c r="B478" s="6" t="str">
        <x:f>IF(A478="","",IFERROR(VLOOKUP(A478,Colaboradores!$A$2:$C$300,2,FALSE),""))</x:f>
      </x:c>
      <x:c r="C478" s="6" t="str">
        <x:f>IF(A478="","",IFERROR(VLOOKUP(A478,Colaboradores!$A$2:$C$300,3,FALSE),""))</x:f>
      </x:c>
      <x:c r="D478" s="20"/>
      <x:c r="E478" s="20"/>
      <x:c r="F478" s="22" t="str">
        <x:f>IF(OR(D478="",E478=""),"",IF(OR(NOT(ISNUMBER(D478)),NOT(ISNUMBER(E478)),E478&lt;D478),"Verifique as datas",E478-D478+1))</x:f>
      </x:c>
      <x:c r="G478" s="6"/>
      <x:c r="H478" s="6"/>
      <x:c r="I478" s="21" t="str">
        <x:f>IF(OR(D478="",E478=""),"",IF(OR(NOT(ISNUMBER(D478)),NOT(ISNUMBER(E478)),E478&lt;D478),"",E478+1))</x:f>
      </x:c>
      <x:c r="J478" s="10" t="str">
        <x:f>IF(OR(C478="",D478="",E478=""),"",IF(OR(NOT(ISNUMBER(D478)),NOT(ISNUMBER(E478)),E478&lt;D478),"Verifique as datas",IF(COUNTIFS($C$2:$C$500,C478,$D$2:$D$500,"&lt;="&amp;E478,$E$2:$E$500,"&gt;="&amp;D478)&gt;1,"ATENÇÃO","OK")))</x:f>
      </x:c>
      <x:c r="L478" s="23" t="str">
        <x:f t="shared" si="5">IF(D478="","",YEAR(D478))</x:f>
      </x:c>
    </x:row>
    <x:row r="479">
      <x:c r="A479" s="19"/>
      <x:c r="B479" s="6" t="str">
        <x:f>IF(A479="","",IFERROR(VLOOKUP(A479,Colaboradores!$A$2:$C$300,2,FALSE),""))</x:f>
      </x:c>
      <x:c r="C479" s="6" t="str">
        <x:f>IF(A479="","",IFERROR(VLOOKUP(A479,Colaboradores!$A$2:$C$300,3,FALSE),""))</x:f>
      </x:c>
      <x:c r="D479" s="20"/>
      <x:c r="E479" s="20"/>
      <x:c r="F479" s="22" t="str">
        <x:f>IF(OR(D479="",E479=""),"",IF(OR(NOT(ISNUMBER(D479)),NOT(ISNUMBER(E479)),E479&lt;D479),"Verifique as datas",E479-D479+1))</x:f>
      </x:c>
      <x:c r="G479" s="6"/>
      <x:c r="H479" s="6"/>
      <x:c r="I479" s="21" t="str">
        <x:f>IF(OR(D479="",E479=""),"",IF(OR(NOT(ISNUMBER(D479)),NOT(ISNUMBER(E479)),E479&lt;D479),"",E479+1))</x:f>
      </x:c>
      <x:c r="J479" s="10" t="str">
        <x:f>IF(OR(C479="",D479="",E479=""),"",IF(OR(NOT(ISNUMBER(D479)),NOT(ISNUMBER(E479)),E479&lt;D479),"Verifique as datas",IF(COUNTIFS($C$2:$C$500,C479,$D$2:$D$500,"&lt;="&amp;E479,$E$2:$E$500,"&gt;="&amp;D479)&gt;1,"ATENÇÃO","OK")))</x:f>
      </x:c>
      <x:c r="L479" s="23" t="str">
        <x:f t="shared" si="5">IF(D479="","",YEAR(D479))</x:f>
      </x:c>
    </x:row>
    <x:row r="480">
      <x:c r="A480" s="19"/>
      <x:c r="B480" s="6" t="str">
        <x:f>IF(A480="","",IFERROR(VLOOKUP(A480,Colaboradores!$A$2:$C$300,2,FALSE),""))</x:f>
      </x:c>
      <x:c r="C480" s="6" t="str">
        <x:f>IF(A480="","",IFERROR(VLOOKUP(A480,Colaboradores!$A$2:$C$300,3,FALSE),""))</x:f>
      </x:c>
      <x:c r="D480" s="20"/>
      <x:c r="E480" s="20"/>
      <x:c r="F480" s="22" t="str">
        <x:f>IF(OR(D480="",E480=""),"",IF(OR(NOT(ISNUMBER(D480)),NOT(ISNUMBER(E480)),E480&lt;D480),"Verifique as datas",E480-D480+1))</x:f>
      </x:c>
      <x:c r="G480" s="6"/>
      <x:c r="H480" s="6"/>
      <x:c r="I480" s="21" t="str">
        <x:f>IF(OR(D480="",E480=""),"",IF(OR(NOT(ISNUMBER(D480)),NOT(ISNUMBER(E480)),E480&lt;D480),"",E480+1))</x:f>
      </x:c>
      <x:c r="J480" s="10" t="str">
        <x:f>IF(OR(C480="",D480="",E480=""),"",IF(OR(NOT(ISNUMBER(D480)),NOT(ISNUMBER(E480)),E480&lt;D480),"Verifique as datas",IF(COUNTIFS($C$2:$C$500,C480,$D$2:$D$500,"&lt;="&amp;E480,$E$2:$E$500,"&gt;="&amp;D480)&gt;1,"ATENÇÃO","OK")))</x:f>
      </x:c>
      <x:c r="L480" s="23" t="str">
        <x:f t="shared" si="5">IF(D480="","",YEAR(D480))</x:f>
      </x:c>
    </x:row>
    <x:row r="481">
      <x:c r="A481" s="19"/>
      <x:c r="B481" s="6" t="str">
        <x:f>IF(A481="","",IFERROR(VLOOKUP(A481,Colaboradores!$A$2:$C$300,2,FALSE),""))</x:f>
      </x:c>
      <x:c r="C481" s="6" t="str">
        <x:f>IF(A481="","",IFERROR(VLOOKUP(A481,Colaboradores!$A$2:$C$300,3,FALSE),""))</x:f>
      </x:c>
      <x:c r="D481" s="20"/>
      <x:c r="E481" s="20"/>
      <x:c r="F481" s="22" t="str">
        <x:f>IF(OR(D481="",E481=""),"",IF(OR(NOT(ISNUMBER(D481)),NOT(ISNUMBER(E481)),E481&lt;D481),"Verifique as datas",E481-D481+1))</x:f>
      </x:c>
      <x:c r="G481" s="6"/>
      <x:c r="H481" s="6"/>
      <x:c r="I481" s="21" t="str">
        <x:f>IF(OR(D481="",E481=""),"",IF(OR(NOT(ISNUMBER(D481)),NOT(ISNUMBER(E481)),E481&lt;D481),"",E481+1))</x:f>
      </x:c>
      <x:c r="J481" s="10" t="str">
        <x:f>IF(OR(C481="",D481="",E481=""),"",IF(OR(NOT(ISNUMBER(D481)),NOT(ISNUMBER(E481)),E481&lt;D481),"Verifique as datas",IF(COUNTIFS($C$2:$C$500,C481,$D$2:$D$500,"&lt;="&amp;E481,$E$2:$E$500,"&gt;="&amp;D481)&gt;1,"ATENÇÃO","OK")))</x:f>
      </x:c>
      <x:c r="L481" s="23" t="str">
        <x:f t="shared" si="5">IF(D481="","",YEAR(D481))</x:f>
      </x:c>
    </x:row>
    <x:row r="482">
      <x:c r="A482" s="19"/>
      <x:c r="B482" s="6" t="str">
        <x:f>IF(A482="","",IFERROR(VLOOKUP(A482,Colaboradores!$A$2:$C$300,2,FALSE),""))</x:f>
      </x:c>
      <x:c r="C482" s="6" t="str">
        <x:f>IF(A482="","",IFERROR(VLOOKUP(A482,Colaboradores!$A$2:$C$300,3,FALSE),""))</x:f>
      </x:c>
      <x:c r="D482" s="20"/>
      <x:c r="E482" s="20"/>
      <x:c r="F482" s="22" t="str">
        <x:f>IF(OR(D482="",E482=""),"",IF(OR(NOT(ISNUMBER(D482)),NOT(ISNUMBER(E482)),E482&lt;D482),"Verifique as datas",E482-D482+1))</x:f>
      </x:c>
      <x:c r="G482" s="6"/>
      <x:c r="H482" s="6"/>
      <x:c r="I482" s="21" t="str">
        <x:f>IF(OR(D482="",E482=""),"",IF(OR(NOT(ISNUMBER(D482)),NOT(ISNUMBER(E482)),E482&lt;D482),"",E482+1))</x:f>
      </x:c>
      <x:c r="J482" s="10" t="str">
        <x:f>IF(OR(C482="",D482="",E482=""),"",IF(OR(NOT(ISNUMBER(D482)),NOT(ISNUMBER(E482)),E482&lt;D482),"Verifique as datas",IF(COUNTIFS($C$2:$C$500,C482,$D$2:$D$500,"&lt;="&amp;E482,$E$2:$E$500,"&gt;="&amp;D482)&gt;1,"ATENÇÃO","OK")))</x:f>
      </x:c>
      <x:c r="L482" s="23" t="str">
        <x:f t="shared" si="5">IF(D482="","",YEAR(D482))</x:f>
      </x:c>
    </x:row>
    <x:row r="483">
      <x:c r="A483" s="19"/>
      <x:c r="B483" s="6" t="str">
        <x:f>IF(A483="","",IFERROR(VLOOKUP(A483,Colaboradores!$A$2:$C$300,2,FALSE),""))</x:f>
      </x:c>
      <x:c r="C483" s="6" t="str">
        <x:f>IF(A483="","",IFERROR(VLOOKUP(A483,Colaboradores!$A$2:$C$300,3,FALSE),""))</x:f>
      </x:c>
      <x:c r="D483" s="20"/>
      <x:c r="E483" s="20"/>
      <x:c r="F483" s="22" t="str">
        <x:f>IF(OR(D483="",E483=""),"",IF(OR(NOT(ISNUMBER(D483)),NOT(ISNUMBER(E483)),E483&lt;D483),"Verifique as datas",E483-D483+1))</x:f>
      </x:c>
      <x:c r="G483" s="6"/>
      <x:c r="H483" s="6"/>
      <x:c r="I483" s="21" t="str">
        <x:f>IF(OR(D483="",E483=""),"",IF(OR(NOT(ISNUMBER(D483)),NOT(ISNUMBER(E483)),E483&lt;D483),"",E483+1))</x:f>
      </x:c>
      <x:c r="J483" s="10" t="str">
        <x:f>IF(OR(C483="",D483="",E483=""),"",IF(OR(NOT(ISNUMBER(D483)),NOT(ISNUMBER(E483)),E483&lt;D483),"Verifique as datas",IF(COUNTIFS($C$2:$C$500,C483,$D$2:$D$500,"&lt;="&amp;E483,$E$2:$E$500,"&gt;="&amp;D483)&gt;1,"ATENÇÃO","OK")))</x:f>
      </x:c>
      <x:c r="L483" s="23" t="str">
        <x:f t="shared" si="5">IF(D483="","",YEAR(D483))</x:f>
      </x:c>
    </x:row>
    <x:row r="484">
      <x:c r="A484" s="19"/>
      <x:c r="B484" s="6" t="str">
        <x:f>IF(A484="","",IFERROR(VLOOKUP(A484,Colaboradores!$A$2:$C$300,2,FALSE),""))</x:f>
      </x:c>
      <x:c r="C484" s="6" t="str">
        <x:f>IF(A484="","",IFERROR(VLOOKUP(A484,Colaboradores!$A$2:$C$300,3,FALSE),""))</x:f>
      </x:c>
      <x:c r="D484" s="20"/>
      <x:c r="E484" s="20"/>
      <x:c r="F484" s="22" t="str">
        <x:f>IF(OR(D484="",E484=""),"",IF(OR(NOT(ISNUMBER(D484)),NOT(ISNUMBER(E484)),E484&lt;D484),"Verifique as datas",E484-D484+1))</x:f>
      </x:c>
      <x:c r="G484" s="6"/>
      <x:c r="H484" s="6"/>
      <x:c r="I484" s="21" t="str">
        <x:f>IF(OR(D484="",E484=""),"",IF(OR(NOT(ISNUMBER(D484)),NOT(ISNUMBER(E484)),E484&lt;D484),"",E484+1))</x:f>
      </x:c>
      <x:c r="J484" s="10" t="str">
        <x:f>IF(OR(C484="",D484="",E484=""),"",IF(OR(NOT(ISNUMBER(D484)),NOT(ISNUMBER(E484)),E484&lt;D484),"Verifique as datas",IF(COUNTIFS($C$2:$C$500,C484,$D$2:$D$500,"&lt;="&amp;E484,$E$2:$E$500,"&gt;="&amp;D484)&gt;1,"ATENÇÃO","OK")))</x:f>
      </x:c>
      <x:c r="L484" s="23" t="str">
        <x:f t="shared" si="5">IF(D484="","",YEAR(D484))</x:f>
      </x:c>
    </x:row>
    <x:row r="485">
      <x:c r="A485" s="19"/>
      <x:c r="B485" s="6" t="str">
        <x:f>IF(A485="","",IFERROR(VLOOKUP(A485,Colaboradores!$A$2:$C$300,2,FALSE),""))</x:f>
      </x:c>
      <x:c r="C485" s="6" t="str">
        <x:f>IF(A485="","",IFERROR(VLOOKUP(A485,Colaboradores!$A$2:$C$300,3,FALSE),""))</x:f>
      </x:c>
      <x:c r="D485" s="20"/>
      <x:c r="E485" s="20"/>
      <x:c r="F485" s="22" t="str">
        <x:f>IF(OR(D485="",E485=""),"",IF(OR(NOT(ISNUMBER(D485)),NOT(ISNUMBER(E485)),E485&lt;D485),"Verifique as datas",E485-D485+1))</x:f>
      </x:c>
      <x:c r="G485" s="6"/>
      <x:c r="H485" s="6"/>
      <x:c r="I485" s="21" t="str">
        <x:f>IF(OR(D485="",E485=""),"",IF(OR(NOT(ISNUMBER(D485)),NOT(ISNUMBER(E485)),E485&lt;D485),"",E485+1))</x:f>
      </x:c>
      <x:c r="J485" s="10" t="str">
        <x:f>IF(OR(C485="",D485="",E485=""),"",IF(OR(NOT(ISNUMBER(D485)),NOT(ISNUMBER(E485)),E485&lt;D485),"Verifique as datas",IF(COUNTIFS($C$2:$C$500,C485,$D$2:$D$500,"&lt;="&amp;E485,$E$2:$E$500,"&gt;="&amp;D485)&gt;1,"ATENÇÃO","OK")))</x:f>
      </x:c>
      <x:c r="L485" s="23" t="str">
        <x:f t="shared" si="5">IF(D485="","",YEAR(D485))</x:f>
      </x:c>
    </x:row>
    <x:row r="486">
      <x:c r="A486" s="19"/>
      <x:c r="B486" s="6" t="str">
        <x:f>IF(A486="","",IFERROR(VLOOKUP(A486,Colaboradores!$A$2:$C$300,2,FALSE),""))</x:f>
      </x:c>
      <x:c r="C486" s="6" t="str">
        <x:f>IF(A486="","",IFERROR(VLOOKUP(A486,Colaboradores!$A$2:$C$300,3,FALSE),""))</x:f>
      </x:c>
      <x:c r="D486" s="20"/>
      <x:c r="E486" s="20"/>
      <x:c r="F486" s="22" t="str">
        <x:f>IF(OR(D486="",E486=""),"",IF(OR(NOT(ISNUMBER(D486)),NOT(ISNUMBER(E486)),E486&lt;D486),"Verifique as datas",E486-D486+1))</x:f>
      </x:c>
      <x:c r="G486" s="6"/>
      <x:c r="H486" s="6"/>
      <x:c r="I486" s="21" t="str">
        <x:f>IF(OR(D486="",E486=""),"",IF(OR(NOT(ISNUMBER(D486)),NOT(ISNUMBER(E486)),E486&lt;D486),"",E486+1))</x:f>
      </x:c>
      <x:c r="J486" s="10" t="str">
        <x:f>IF(OR(C486="",D486="",E486=""),"",IF(OR(NOT(ISNUMBER(D486)),NOT(ISNUMBER(E486)),E486&lt;D486),"Verifique as datas",IF(COUNTIFS($C$2:$C$500,C486,$D$2:$D$500,"&lt;="&amp;E486,$E$2:$E$500,"&gt;="&amp;D486)&gt;1,"ATENÇÃO","OK")))</x:f>
      </x:c>
      <x:c r="L486" s="23" t="str">
        <x:f t="shared" si="5">IF(D486="","",YEAR(D486))</x:f>
      </x:c>
    </x:row>
    <x:row r="487">
      <x:c r="A487" s="19"/>
      <x:c r="B487" s="6" t="str">
        <x:f>IF(A487="","",IFERROR(VLOOKUP(A487,Colaboradores!$A$2:$C$300,2,FALSE),""))</x:f>
      </x:c>
      <x:c r="C487" s="6" t="str">
        <x:f>IF(A487="","",IFERROR(VLOOKUP(A487,Colaboradores!$A$2:$C$300,3,FALSE),""))</x:f>
      </x:c>
      <x:c r="D487" s="20"/>
      <x:c r="E487" s="20"/>
      <x:c r="F487" s="22" t="str">
        <x:f>IF(OR(D487="",E487=""),"",IF(OR(NOT(ISNUMBER(D487)),NOT(ISNUMBER(E487)),E487&lt;D487),"Verifique as datas",E487-D487+1))</x:f>
      </x:c>
      <x:c r="G487" s="6"/>
      <x:c r="H487" s="6"/>
      <x:c r="I487" s="21" t="str">
        <x:f>IF(OR(D487="",E487=""),"",IF(OR(NOT(ISNUMBER(D487)),NOT(ISNUMBER(E487)),E487&lt;D487),"",E487+1))</x:f>
      </x:c>
      <x:c r="J487" s="10" t="str">
        <x:f>IF(OR(C487="",D487="",E487=""),"",IF(OR(NOT(ISNUMBER(D487)),NOT(ISNUMBER(E487)),E487&lt;D487),"Verifique as datas",IF(COUNTIFS($C$2:$C$500,C487,$D$2:$D$500,"&lt;="&amp;E487,$E$2:$E$500,"&gt;="&amp;D487)&gt;1,"ATENÇÃO","OK")))</x:f>
      </x:c>
      <x:c r="L487" s="23" t="str">
        <x:f t="shared" si="5">IF(D487="","",YEAR(D487))</x:f>
      </x:c>
    </x:row>
    <x:row r="488">
      <x:c r="A488" s="19"/>
      <x:c r="B488" s="6" t="str">
        <x:f>IF(A488="","",IFERROR(VLOOKUP(A488,Colaboradores!$A$2:$C$300,2,FALSE),""))</x:f>
      </x:c>
      <x:c r="C488" s="6" t="str">
        <x:f>IF(A488="","",IFERROR(VLOOKUP(A488,Colaboradores!$A$2:$C$300,3,FALSE),""))</x:f>
      </x:c>
      <x:c r="D488" s="20"/>
      <x:c r="E488" s="20"/>
      <x:c r="F488" s="22" t="str">
        <x:f>IF(OR(D488="",E488=""),"",IF(OR(NOT(ISNUMBER(D488)),NOT(ISNUMBER(E488)),E488&lt;D488),"Verifique as datas",E488-D488+1))</x:f>
      </x:c>
      <x:c r="G488" s="6"/>
      <x:c r="H488" s="6"/>
      <x:c r="I488" s="21" t="str">
        <x:f>IF(OR(D488="",E488=""),"",IF(OR(NOT(ISNUMBER(D488)),NOT(ISNUMBER(E488)),E488&lt;D488),"",E488+1))</x:f>
      </x:c>
      <x:c r="J488" s="10" t="str">
        <x:f>IF(OR(C488="",D488="",E488=""),"",IF(OR(NOT(ISNUMBER(D488)),NOT(ISNUMBER(E488)),E488&lt;D488),"Verifique as datas",IF(COUNTIFS($C$2:$C$500,C488,$D$2:$D$500,"&lt;="&amp;E488,$E$2:$E$500,"&gt;="&amp;D488)&gt;1,"ATENÇÃO","OK")))</x:f>
      </x:c>
      <x:c r="L488" s="23" t="str">
        <x:f t="shared" si="5">IF(D488="","",YEAR(D488))</x:f>
      </x:c>
    </x:row>
    <x:row r="489">
      <x:c r="A489" s="19"/>
      <x:c r="B489" s="6" t="str">
        <x:f>IF(A489="","",IFERROR(VLOOKUP(A489,Colaboradores!$A$2:$C$300,2,FALSE),""))</x:f>
      </x:c>
      <x:c r="C489" s="6" t="str">
        <x:f>IF(A489="","",IFERROR(VLOOKUP(A489,Colaboradores!$A$2:$C$300,3,FALSE),""))</x:f>
      </x:c>
      <x:c r="D489" s="20"/>
      <x:c r="E489" s="20"/>
      <x:c r="F489" s="22" t="str">
        <x:f>IF(OR(D489="",E489=""),"",IF(OR(NOT(ISNUMBER(D489)),NOT(ISNUMBER(E489)),E489&lt;D489),"Verifique as datas",E489-D489+1))</x:f>
      </x:c>
      <x:c r="G489" s="6"/>
      <x:c r="H489" s="6"/>
      <x:c r="I489" s="21" t="str">
        <x:f>IF(OR(D489="",E489=""),"",IF(OR(NOT(ISNUMBER(D489)),NOT(ISNUMBER(E489)),E489&lt;D489),"",E489+1))</x:f>
      </x:c>
      <x:c r="J489" s="10" t="str">
        <x:f>IF(OR(C489="",D489="",E489=""),"",IF(OR(NOT(ISNUMBER(D489)),NOT(ISNUMBER(E489)),E489&lt;D489),"Verifique as datas",IF(COUNTIFS($C$2:$C$500,C489,$D$2:$D$500,"&lt;="&amp;E489,$E$2:$E$500,"&gt;="&amp;D489)&gt;1,"ATENÇÃO","OK")))</x:f>
      </x:c>
      <x:c r="L489" s="23" t="str">
        <x:f t="shared" si="5">IF(D489="","",YEAR(D489))</x:f>
      </x:c>
    </x:row>
    <x:row r="490">
      <x:c r="A490" s="19"/>
      <x:c r="B490" s="6" t="str">
        <x:f>IF(A490="","",IFERROR(VLOOKUP(A490,Colaboradores!$A$2:$C$300,2,FALSE),""))</x:f>
      </x:c>
      <x:c r="C490" s="6" t="str">
        <x:f>IF(A490="","",IFERROR(VLOOKUP(A490,Colaboradores!$A$2:$C$300,3,FALSE),""))</x:f>
      </x:c>
      <x:c r="D490" s="20"/>
      <x:c r="E490" s="20"/>
      <x:c r="F490" s="22" t="str">
        <x:f>IF(OR(D490="",E490=""),"",IF(OR(NOT(ISNUMBER(D490)),NOT(ISNUMBER(E490)),E490&lt;D490),"Verifique as datas",E490-D490+1))</x:f>
      </x:c>
      <x:c r="G490" s="6"/>
      <x:c r="H490" s="6"/>
      <x:c r="I490" s="21" t="str">
        <x:f>IF(OR(D490="",E490=""),"",IF(OR(NOT(ISNUMBER(D490)),NOT(ISNUMBER(E490)),E490&lt;D490),"",E490+1))</x:f>
      </x:c>
      <x:c r="J490" s="10" t="str">
        <x:f>IF(OR(C490="",D490="",E490=""),"",IF(OR(NOT(ISNUMBER(D490)),NOT(ISNUMBER(E490)),E490&lt;D490),"Verifique as datas",IF(COUNTIFS($C$2:$C$500,C490,$D$2:$D$500,"&lt;="&amp;E490,$E$2:$E$500,"&gt;="&amp;D490)&gt;1,"ATENÇÃO","OK")))</x:f>
      </x:c>
      <x:c r="L490" s="23" t="str">
        <x:f t="shared" si="5">IF(D490="","",YEAR(D490))</x:f>
      </x:c>
    </x:row>
    <x:row r="491">
      <x:c r="A491" s="19"/>
      <x:c r="B491" s="6" t="str">
        <x:f>IF(A491="","",IFERROR(VLOOKUP(A491,Colaboradores!$A$2:$C$300,2,FALSE),""))</x:f>
      </x:c>
      <x:c r="C491" s="6" t="str">
        <x:f>IF(A491="","",IFERROR(VLOOKUP(A491,Colaboradores!$A$2:$C$300,3,FALSE),""))</x:f>
      </x:c>
      <x:c r="D491" s="20"/>
      <x:c r="E491" s="20"/>
      <x:c r="F491" s="22" t="str">
        <x:f>IF(OR(D491="",E491=""),"",IF(OR(NOT(ISNUMBER(D491)),NOT(ISNUMBER(E491)),E491&lt;D491),"Verifique as datas",E491-D491+1))</x:f>
      </x:c>
      <x:c r="G491" s="6"/>
      <x:c r="H491" s="6"/>
      <x:c r="I491" s="21" t="str">
        <x:f>IF(OR(D491="",E491=""),"",IF(OR(NOT(ISNUMBER(D491)),NOT(ISNUMBER(E491)),E491&lt;D491),"",E491+1))</x:f>
      </x:c>
      <x:c r="J491" s="10" t="str">
        <x:f>IF(OR(C491="",D491="",E491=""),"",IF(OR(NOT(ISNUMBER(D491)),NOT(ISNUMBER(E491)),E491&lt;D491),"Verifique as datas",IF(COUNTIFS($C$2:$C$500,C491,$D$2:$D$500,"&lt;="&amp;E491,$E$2:$E$500,"&gt;="&amp;D491)&gt;1,"ATENÇÃO","OK")))</x:f>
      </x:c>
      <x:c r="L491" s="23" t="str">
        <x:f t="shared" si="5">IF(D491="","",YEAR(D491))</x:f>
      </x:c>
    </x:row>
    <x:row r="492">
      <x:c r="A492" s="19"/>
      <x:c r="B492" s="6" t="str">
        <x:f>IF(A492="","",IFERROR(VLOOKUP(A492,Colaboradores!$A$2:$C$300,2,FALSE),""))</x:f>
      </x:c>
      <x:c r="C492" s="6" t="str">
        <x:f>IF(A492="","",IFERROR(VLOOKUP(A492,Colaboradores!$A$2:$C$300,3,FALSE),""))</x:f>
      </x:c>
      <x:c r="D492" s="20"/>
      <x:c r="E492" s="20"/>
      <x:c r="F492" s="22" t="str">
        <x:f>IF(OR(D492="",E492=""),"",IF(OR(NOT(ISNUMBER(D492)),NOT(ISNUMBER(E492)),E492&lt;D492),"Verifique as datas",E492-D492+1))</x:f>
      </x:c>
      <x:c r="G492" s="6"/>
      <x:c r="H492" s="6"/>
      <x:c r="I492" s="21" t="str">
        <x:f>IF(OR(D492="",E492=""),"",IF(OR(NOT(ISNUMBER(D492)),NOT(ISNUMBER(E492)),E492&lt;D492),"",E492+1))</x:f>
      </x:c>
      <x:c r="J492" s="10" t="str">
        <x:f>IF(OR(C492="",D492="",E492=""),"",IF(OR(NOT(ISNUMBER(D492)),NOT(ISNUMBER(E492)),E492&lt;D492),"Verifique as datas",IF(COUNTIFS($C$2:$C$500,C492,$D$2:$D$500,"&lt;="&amp;E492,$E$2:$E$500,"&gt;="&amp;D492)&gt;1,"ATENÇÃO","OK")))</x:f>
      </x:c>
      <x:c r="L492" s="23" t="str">
        <x:f t="shared" si="5">IF(D492="","",YEAR(D492))</x:f>
      </x:c>
    </x:row>
    <x:row r="493">
      <x:c r="A493" s="19"/>
      <x:c r="B493" s="6" t="str">
        <x:f>IF(A493="","",IFERROR(VLOOKUP(A493,Colaboradores!$A$2:$C$300,2,FALSE),""))</x:f>
      </x:c>
      <x:c r="C493" s="6" t="str">
        <x:f>IF(A493="","",IFERROR(VLOOKUP(A493,Colaboradores!$A$2:$C$300,3,FALSE),""))</x:f>
      </x:c>
      <x:c r="D493" s="20"/>
      <x:c r="E493" s="20"/>
      <x:c r="F493" s="22" t="str">
        <x:f>IF(OR(D493="",E493=""),"",IF(OR(NOT(ISNUMBER(D493)),NOT(ISNUMBER(E493)),E493&lt;D493),"Verifique as datas",E493-D493+1))</x:f>
      </x:c>
      <x:c r="G493" s="6"/>
      <x:c r="H493" s="6"/>
      <x:c r="I493" s="21" t="str">
        <x:f>IF(OR(D493="",E493=""),"",IF(OR(NOT(ISNUMBER(D493)),NOT(ISNUMBER(E493)),E493&lt;D493),"",E493+1))</x:f>
      </x:c>
      <x:c r="J493" s="10" t="str">
        <x:f>IF(OR(C493="",D493="",E493=""),"",IF(OR(NOT(ISNUMBER(D493)),NOT(ISNUMBER(E493)),E493&lt;D493),"Verifique as datas",IF(COUNTIFS($C$2:$C$500,C493,$D$2:$D$500,"&lt;="&amp;E493,$E$2:$E$500,"&gt;="&amp;D493)&gt;1,"ATENÇÃO","OK")))</x:f>
      </x:c>
      <x:c r="L493" s="23" t="str">
        <x:f t="shared" si="5">IF(D493="","",YEAR(D493))</x:f>
      </x:c>
    </x:row>
    <x:row r="494">
      <x:c r="A494" s="19"/>
      <x:c r="B494" s="6" t="str">
        <x:f>IF(A494="","",IFERROR(VLOOKUP(A494,Colaboradores!$A$2:$C$300,2,FALSE),""))</x:f>
      </x:c>
      <x:c r="C494" s="6" t="str">
        <x:f>IF(A494="","",IFERROR(VLOOKUP(A494,Colaboradores!$A$2:$C$300,3,FALSE),""))</x:f>
      </x:c>
      <x:c r="D494" s="20"/>
      <x:c r="E494" s="20"/>
      <x:c r="F494" s="22" t="str">
        <x:f>IF(OR(D494="",E494=""),"",IF(OR(NOT(ISNUMBER(D494)),NOT(ISNUMBER(E494)),E494&lt;D494),"Verifique as datas",E494-D494+1))</x:f>
      </x:c>
      <x:c r="G494" s="6"/>
      <x:c r="H494" s="6"/>
      <x:c r="I494" s="21" t="str">
        <x:f>IF(OR(D494="",E494=""),"",IF(OR(NOT(ISNUMBER(D494)),NOT(ISNUMBER(E494)),E494&lt;D494),"",E494+1))</x:f>
      </x:c>
      <x:c r="J494" s="10" t="str">
        <x:f>IF(OR(C494="",D494="",E494=""),"",IF(OR(NOT(ISNUMBER(D494)),NOT(ISNUMBER(E494)),E494&lt;D494),"Verifique as datas",IF(COUNTIFS($C$2:$C$500,C494,$D$2:$D$500,"&lt;="&amp;E494,$E$2:$E$500,"&gt;="&amp;D494)&gt;1,"ATENÇÃO","OK")))</x:f>
      </x:c>
      <x:c r="L494" s="23" t="str">
        <x:f t="shared" si="5">IF(D494="","",YEAR(D494))</x:f>
      </x:c>
    </x:row>
    <x:row r="495">
      <x:c r="A495" s="19"/>
      <x:c r="B495" s="6" t="str">
        <x:f>IF(A495="","",IFERROR(VLOOKUP(A495,Colaboradores!$A$2:$C$300,2,FALSE),""))</x:f>
      </x:c>
      <x:c r="C495" s="6" t="str">
        <x:f>IF(A495="","",IFERROR(VLOOKUP(A495,Colaboradores!$A$2:$C$300,3,FALSE),""))</x:f>
      </x:c>
      <x:c r="D495" s="20"/>
      <x:c r="E495" s="20"/>
      <x:c r="F495" s="22" t="str">
        <x:f>IF(OR(D495="",E495=""),"",IF(OR(NOT(ISNUMBER(D495)),NOT(ISNUMBER(E495)),E495&lt;D495),"Verifique as datas",E495-D495+1))</x:f>
      </x:c>
      <x:c r="G495" s="6"/>
      <x:c r="H495" s="6"/>
      <x:c r="I495" s="21" t="str">
        <x:f>IF(OR(D495="",E495=""),"",IF(OR(NOT(ISNUMBER(D495)),NOT(ISNUMBER(E495)),E495&lt;D495),"",E495+1))</x:f>
      </x:c>
      <x:c r="J495" s="10" t="str">
        <x:f>IF(OR(C495="",D495="",E495=""),"",IF(OR(NOT(ISNUMBER(D495)),NOT(ISNUMBER(E495)),E495&lt;D495),"Verifique as datas",IF(COUNTIFS($C$2:$C$500,C495,$D$2:$D$500,"&lt;="&amp;E495,$E$2:$E$500,"&gt;="&amp;D495)&gt;1,"ATENÇÃO","OK")))</x:f>
      </x:c>
      <x:c r="L495" s="23" t="str">
        <x:f t="shared" si="5">IF(D495="","",YEAR(D495))</x:f>
      </x:c>
    </x:row>
    <x:row r="496">
      <x:c r="A496" s="19"/>
      <x:c r="B496" s="6" t="str">
        <x:f>IF(A496="","",IFERROR(VLOOKUP(A496,Colaboradores!$A$2:$C$300,2,FALSE),""))</x:f>
      </x:c>
      <x:c r="C496" s="6" t="str">
        <x:f>IF(A496="","",IFERROR(VLOOKUP(A496,Colaboradores!$A$2:$C$300,3,FALSE),""))</x:f>
      </x:c>
      <x:c r="D496" s="20"/>
      <x:c r="E496" s="20"/>
      <x:c r="F496" s="22" t="str">
        <x:f>IF(OR(D496="",E496=""),"",IF(OR(NOT(ISNUMBER(D496)),NOT(ISNUMBER(E496)),E496&lt;D496),"Verifique as datas",E496-D496+1))</x:f>
      </x:c>
      <x:c r="G496" s="6"/>
      <x:c r="H496" s="6"/>
      <x:c r="I496" s="21" t="str">
        <x:f>IF(OR(D496="",E496=""),"",IF(OR(NOT(ISNUMBER(D496)),NOT(ISNUMBER(E496)),E496&lt;D496),"",E496+1))</x:f>
      </x:c>
      <x:c r="J496" s="10" t="str">
        <x:f>IF(OR(C496="",D496="",E496=""),"",IF(OR(NOT(ISNUMBER(D496)),NOT(ISNUMBER(E496)),E496&lt;D496),"Verifique as datas",IF(COUNTIFS($C$2:$C$500,C496,$D$2:$D$500,"&lt;="&amp;E496,$E$2:$E$500,"&gt;="&amp;D496)&gt;1,"ATENÇÃO","OK")))</x:f>
      </x:c>
      <x:c r="L496" s="23" t="str">
        <x:f t="shared" si="5">IF(D496="","",YEAR(D496))</x:f>
      </x:c>
    </x:row>
    <x:row r="497">
      <x:c r="A497" s="19"/>
      <x:c r="B497" s="6" t="str">
        <x:f>IF(A497="","",IFERROR(VLOOKUP(A497,Colaboradores!$A$2:$C$300,2,FALSE),""))</x:f>
      </x:c>
      <x:c r="C497" s="6" t="str">
        <x:f>IF(A497="","",IFERROR(VLOOKUP(A497,Colaboradores!$A$2:$C$300,3,FALSE),""))</x:f>
      </x:c>
      <x:c r="D497" s="20"/>
      <x:c r="E497" s="20"/>
      <x:c r="F497" s="22" t="str">
        <x:f>IF(OR(D497="",E497=""),"",IF(OR(NOT(ISNUMBER(D497)),NOT(ISNUMBER(E497)),E497&lt;D497),"Verifique as datas",E497-D497+1))</x:f>
      </x:c>
      <x:c r="G497" s="6"/>
      <x:c r="H497" s="6"/>
      <x:c r="I497" s="21" t="str">
        <x:f>IF(OR(D497="",E497=""),"",IF(OR(NOT(ISNUMBER(D497)),NOT(ISNUMBER(E497)),E497&lt;D497),"",E497+1))</x:f>
      </x:c>
      <x:c r="J497" s="10" t="str">
        <x:f>IF(OR(C497="",D497="",E497=""),"",IF(OR(NOT(ISNUMBER(D497)),NOT(ISNUMBER(E497)),E497&lt;D497),"Verifique as datas",IF(COUNTIFS($C$2:$C$500,C497,$D$2:$D$500,"&lt;="&amp;E497,$E$2:$E$500,"&gt;="&amp;D497)&gt;1,"ATENÇÃO","OK")))</x:f>
      </x:c>
      <x:c r="L497" s="23" t="str">
        <x:f t="shared" si="5">IF(D497="","",YEAR(D497))</x:f>
      </x:c>
    </x:row>
    <x:row r="498">
      <x:c r="A498" s="19"/>
      <x:c r="B498" s="6" t="str">
        <x:f>IF(A498="","",IFERROR(VLOOKUP(A498,Colaboradores!$A$2:$C$300,2,FALSE),""))</x:f>
      </x:c>
      <x:c r="C498" s="6" t="str">
        <x:f>IF(A498="","",IFERROR(VLOOKUP(A498,Colaboradores!$A$2:$C$300,3,FALSE),""))</x:f>
      </x:c>
      <x:c r="D498" s="20"/>
      <x:c r="E498" s="20"/>
      <x:c r="F498" s="22" t="str">
        <x:f>IF(OR(D498="",E498=""),"",IF(OR(NOT(ISNUMBER(D498)),NOT(ISNUMBER(E498)),E498&lt;D498),"Verifique as datas",E498-D498+1))</x:f>
      </x:c>
      <x:c r="G498" s="6"/>
      <x:c r="H498" s="6"/>
      <x:c r="I498" s="21" t="str">
        <x:f>IF(OR(D498="",E498=""),"",IF(OR(NOT(ISNUMBER(D498)),NOT(ISNUMBER(E498)),E498&lt;D498),"",E498+1))</x:f>
      </x:c>
      <x:c r="J498" s="10" t="str">
        <x:f>IF(OR(C498="",D498="",E498=""),"",IF(OR(NOT(ISNUMBER(D498)),NOT(ISNUMBER(E498)),E498&lt;D498),"Verifique as datas",IF(COUNTIFS($C$2:$C$500,C498,$D$2:$D$500,"&lt;="&amp;E498,$E$2:$E$500,"&gt;="&amp;D498)&gt;1,"ATENÇÃO","OK")))</x:f>
      </x:c>
      <x:c r="L498" s="23" t="str">
        <x:f t="shared" si="5">IF(D498="","",YEAR(D498))</x:f>
      </x:c>
    </x:row>
    <x:row r="499">
      <x:c r="A499" s="19"/>
      <x:c r="B499" s="6" t="str">
        <x:f>IF(A499="","",IFERROR(VLOOKUP(A499,Colaboradores!$A$2:$C$300,2,FALSE),""))</x:f>
      </x:c>
      <x:c r="C499" s="6" t="str">
        <x:f>IF(A499="","",IFERROR(VLOOKUP(A499,Colaboradores!$A$2:$C$300,3,FALSE),""))</x:f>
      </x:c>
      <x:c r="D499" s="20"/>
      <x:c r="E499" s="20"/>
      <x:c r="F499" s="22" t="str">
        <x:f>IF(OR(D499="",E499=""),"",IF(OR(NOT(ISNUMBER(D499)),NOT(ISNUMBER(E499)),E499&lt;D499),"Verifique as datas",E499-D499+1))</x:f>
      </x:c>
      <x:c r="G499" s="6"/>
      <x:c r="H499" s="6"/>
      <x:c r="I499" s="21" t="str">
        <x:f>IF(OR(D499="",E499=""),"",IF(OR(NOT(ISNUMBER(D499)),NOT(ISNUMBER(E499)),E499&lt;D499),"",E499+1))</x:f>
      </x:c>
      <x:c r="J499" s="10" t="str">
        <x:f>IF(OR(C499="",D499="",E499=""),"",IF(OR(NOT(ISNUMBER(D499)),NOT(ISNUMBER(E499)),E499&lt;D499),"Verifique as datas",IF(COUNTIFS($C$2:$C$500,C499,$D$2:$D$500,"&lt;="&amp;E499,$E$2:$E$500,"&gt;="&amp;D499)&gt;1,"ATENÇÃO","OK")))</x:f>
      </x:c>
      <x:c r="L499" s="23" t="str">
        <x:f t="shared" si="5">IF(D499="","",YEAR(D499))</x:f>
      </x:c>
    </x:row>
    <x:row r="500">
      <x:c r="A500" s="19"/>
      <x:c r="B500" s="6" t="str">
        <x:f>IF(A500="","",IFERROR(VLOOKUP(A500,Colaboradores!$A$2:$C$300,2,FALSE),""))</x:f>
      </x:c>
      <x:c r="C500" s="6" t="str">
        <x:f>IF(A500="","",IFERROR(VLOOKUP(A500,Colaboradores!$A$2:$C$300,3,FALSE),""))</x:f>
      </x:c>
      <x:c r="D500" s="20"/>
      <x:c r="E500" s="20"/>
      <x:c r="F500" s="22" t="str">
        <x:f>IF(OR(D500="",E500=""),"",IF(OR(NOT(ISNUMBER(D500)),NOT(ISNUMBER(E500)),E500&lt;D500),"Verifique as datas",E500-D500+1))</x:f>
      </x:c>
      <x:c r="G500" s="6"/>
      <x:c r="H500" s="6"/>
      <x:c r="I500" s="21" t="str">
        <x:f>IF(OR(D500="",E500=""),"",IF(OR(NOT(ISNUMBER(D500)),NOT(ISNUMBER(E500)),E500&lt;D500),"",E500+1))</x:f>
      </x:c>
      <x:c r="J500" s="10" t="str">
        <x:f>IF(OR(C500="",D500="",E500=""),"",IF(OR(NOT(ISNUMBER(D500)),NOT(ISNUMBER(E500)),E500&lt;D500),"Verifique as datas",IF(COUNTIFS($C$2:$C$500,C500,$D$2:$D$500,"&lt;="&amp;E500,$E$2:$E$500,"&gt;="&amp;D500)&gt;1,"ATENÇÃO","OK")))</x:f>
      </x:c>
      <x:c r="L500" s="23" t="str">
        <x:f t="shared" si="5">IF(D500="","",YEAR(D500))</x:f>
      </x:c>
    </x:row>
  </x:sheetData>
  <x:conditionalFormatting sqref="J2:J500">
    <x:cfRule type="cellIs" dxfId="0" priority="1" stopIfTrue="1" operator="equal">
      <x:formula>"ATENÇÃO"</x:formula>
    </x:cfRule>
    <x:cfRule type="containsText" dxfId="2" priority="3" operator="containsText" text="Verifique as datas"/>
  </x:conditionalFormatting>
  <x:conditionalFormatting sqref="J2:J500">
    <x:cfRule type="cellIs" dxfId="1" priority="2" stopIfTrue="1" operator="equal">
      <x:formula>"OK"</x:formula>
    </x:cfRule>
  </x:conditionalFormatting>
  <x:dataValidations count="3">
    <x:dataValidation type="list" allowBlank="1" showErrorMessage="1" sqref="A2:A500">
      <x:formula1>Colaboradores!$A$2:$A$300</x:formula1>
    </x:dataValidation>
    <x:dataValidation type="list" allowBlank="1" showErrorMessage="1" sqref="G2:G500">
      <x:formula1>Listas!$B$2:$B$5</x:formula1>
    </x:dataValidation>
    <x:dataValidation type="list" allowBlank="1" showErrorMessage="1" sqref="H2:H500">
      <x:formula1>Listas!$C$2:$C$3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12.630000114440918" defaultRowHeight="15.75"/>
  <x:sheetData>
    <x:row r="1">
      <x:c r="A1" s="2" t="s">
        <x:v>9</x:v>
      </x:c>
      <x:c r="B1" s="2" t="s">
        <x:v>17</x:v>
      </x:c>
      <x:c r="C1" s="2" t="s">
        <x:v>18</x:v>
      </x:c>
      <x:c r="D1" s="2"/>
      <x:c r="E1" s="2"/>
      <x:c r="F1" s="2"/>
    </x:row>
    <x:row r="2">
      <x:c r="A2" s="4" t="s">
        <x:v>23</x:v>
      </x:c>
      <x:c r="B2" s="4" t="s">
        <x:v>24</x:v>
      </x:c>
      <x:c r="C2" s="4" t="s">
        <x:v>25</x:v>
      </x:c>
    </x:row>
    <x:row r="3">
      <x:c r="A3" s="4" t="s">
        <x:v>26</x:v>
      </x:c>
      <x:c r="B3" s="4" t="s">
        <x:v>27</x:v>
      </x:c>
      <x:c r="C3" s="4" t="s">
        <x:v>28</x:v>
      </x:c>
    </x:row>
    <x:row r="4">
      <x:c r="A4" s="4" t="s">
        <x:v>29</x:v>
      </x:c>
      <x:c r="B4" s="4" t="s">
        <x:v>30</x:v>
      </x:c>
    </x:row>
    <x:row r="5">
      <x:c r="A5" s="4" t="s">
        <x:v>31</x:v>
      </x:c>
      <x:c r="B5" s="4" t="s">
        <x:v>32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12.630000114440918" defaultRowHeight="15.75"/>
  <x:sheetData>
    <x:row r="1">
      <x:c r="A1" s="4" t="str">
        <x:v>COMO USAR A PLANILHA</x:v>
      </x:c>
    </x:row>
    <x:row r="2" ht="32" customHeight="1">
      <x:c r="A2" s="24" t="str">
        <x:v>Cadastre matrícula, nome e departamento em Colaboradores. Use matrículas únicas.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</x:row>
    <x:row r="3" ht="32" customHeight="1">
      <x:c r="A3" s="24" t="str">
        <x:v>Em Ferias, preencha A (matrícula), D/E (datas), G (status), H (tipo) e K (observações).</x:v>
      </x:c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</x:row>
    <x:row r="4" ht="32" customHeight="1">
      <x:c r="A4" s="24" t="str">
        <x:v>B/C (nome e departamento), F (dias), I (retorno), J (conflito) e L (ano) são fórmulas. Não apague essas colunas.</x:v>
      </x:c>
      <x:c r="B4" s="25"/>
      <x:c r="C4" s="25"/>
      <x:c r="D4" s="25"/>
      <x:c r="E4" s="25"/>
      <x:c r="F4" s="25"/>
      <x:c r="G4" s="25"/>
      <x:c r="H4" s="25"/>
      <x:c r="I4" s="25"/>
      <x:c r="J4" s="25"/>
      <x:c r="K4" s="25"/>
      <x:c r="L4" s="25"/>
    </x:row>
    <x:row r="5" ht="32" customHeight="1">
      <x:c r="A5" s="24" t="str">
        <x:v>Preencha a próxima linha vazia: as fórmulas de férias estão preparadas até a linha 500. Colaboradores: até a linha 300.</x:v>
      </x:c>
      <x:c r="B5" s="25"/>
      <x:c r="C5" s="25"/>
      <x:c r="D5" s="25"/>
      <x:c r="E5" s="25"/>
      <x:c r="F5" s="25"/>
      <x:c r="G5" s="25"/>
      <x:c r="H5" s="25"/>
      <x:c r="I5" s="25"/>
      <x:c r="J5" s="25"/>
      <x:c r="K5" s="25"/>
      <x:c r="L5" s="25"/>
    </x:row>
    <x:row r="6" ht="32" customHeight="1">
      <x:c r="A6" s="25" t="str">
        <x:v>Datas: use datas válidas. O fim precisa ser igual ou posterior ao início. Dias inclui o primeiro e o último dia.</x:v>
      </x:c>
      <x:c r="B6" s="25"/>
      <x:c r="C6" s="25"/>
      <x:c r="D6" s="25"/>
      <x:c r="E6" s="25"/>
      <x:c r="F6" s="25"/>
      <x:c r="G6" s="25"/>
      <x:c r="H6" s="25"/>
      <x:c r="I6" s="25"/>
      <x:c r="J6" s="25"/>
      <x:c r="K6" s="25"/>
      <x:c r="L6" s="25"/>
    </x:row>
    <x:row r="7" ht="32" customHeight="1">
      <x:c r="A7" s="25" t="str">
        <x:v>Retorno indica o dia seguinte ao fim do período. Não considera fins de semana ou feriados.</x:v>
      </x:c>
      <x:c r="B7" s="25"/>
      <x:c r="C7" s="25"/>
      <x:c r="D7" s="25"/>
      <x:c r="E7" s="25"/>
      <x:c r="F7" s="25"/>
      <x:c r="G7" s="25"/>
      <x:c r="H7" s="25"/>
      <x:c r="I7" s="25"/>
      <x:c r="J7" s="25"/>
      <x:c r="K7" s="25"/>
      <x:c r="L7" s="25"/>
    </x:row>
    <x:row r="8" ht="32" customHeight="1">
      <x:c r="A8" s="25" t="str">
        <x:v>ATENÇÃO indica dois ou mais registros com datas sobrepostas no mesmo departamento. O fim de um período coincide com o início do outro: há sobreposição.</x:v>
      </x:c>
      <x:c r="B8" s="25"/>
      <x:c r="C8" s="25"/>
      <x:c r="D8" s="25"/>
      <x:c r="E8" s="25"/>
      <x:c r="F8" s="25"/>
      <x:c r="G8" s="25"/>
      <x:c r="H8" s="25"/>
      <x:c r="I8" s="25"/>
      <x:c r="J8" s="25"/>
      <x:c r="K8" s="25"/>
      <x:c r="L8" s="25"/>
    </x:row>
    <x:row r="9" ht="32" customHeight="1">
      <x:c r="A9" s="25" t="str">
        <x:v>O conflito compara todos os períodos completos, independentemente do status. Confira a cobertura antes de decidir.</x:v>
      </x:c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</x:row>
    <x:row r="10" ht="32" customHeight="1">
      <x:c r="A10" s="25" t="str">
        <x:v>Conflitos no Resumo conta registros sinalizados, não pares de pessoas. Dois registros sobrepostos geram dois alertas.</x:v>
      </x:c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</x:row>
    <x:row r="11" ht="32" customHeight="1">
      <x:c r="A11" s="25" t="str">
        <x:v>Dias programados soma os dias de todos os registros completos. Planejadas e Aprovadas contam os respectivos status.</x:v>
      </x:c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</x:row>
    <x:row r="12" ht="32" customHeight="1">
      <x:c r="A12" s="25" t="str">
        <x:v>Os dois períodos de exemplo usam TODAY(). Substitua D/E por suas datas ao começar.</x:v>
      </x:c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</x:row>
    <x:row r="13" ht="32" customHeight="1">
      <x:c r="A13" s="25" t="str">
        <x:v>Atualize o status manualmente: Planejada, Aprovada, Em férias ou Concluída.</x:v>
      </x:c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</x:row>
    <x:row r="14" ht="32" customHeight="1">
      <x:c r="A14" s="25" t="str">
        <x:v>Ao precisar ampliar o limite, estenda fórmulas, validações e intervalos do Resumo e da coluna J.</x:v>
      </x:c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</x:row>
    <x:row r="15" ht="32" customHeight="1">
      <x:c r="A15" s="25" t="str">
        <x:v>O modelo apoia o planejamento gerencial de férias. Não calcula direitos, pagamentos ou regras trabalhistas.</x:v>
      </x:c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</x:row>
  </x:sheetData>
  <x:mergeCells>
    <x:mergeCell ref="A2:L2"/>
    <x:mergeCell ref="A3:L3"/>
    <x:mergeCell ref="A4:L4"/>
    <x:mergeCell ref="A5:L5"/>
    <x:mergeCell ref="A6:L6"/>
    <x:mergeCell ref="A7:L7"/>
    <x:mergeCell ref="A8:L8"/>
    <x:mergeCell ref="A9:L9"/>
    <x:mergeCell ref="A10:L10"/>
    <x:mergeCell ref="A11:L11"/>
    <x:mergeCell ref="A12:L12"/>
    <x:mergeCell ref="A13:L13"/>
    <x:mergeCell ref="A14:L14"/>
    <x:mergeCell ref="A15:L15"/>
  </x:mergeCells>
  <x:pageMargins left="0.7" right="0.7" top="0.75" bottom="0.75" header="0.3" footer="0.3"/>
</x:worksheet>
</file>