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d7d2e9ebb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50f145bb914642f7"/>
    <x:sheet xmlns:r="http://schemas.openxmlformats.org/officeDocument/2006/relationships" name="Documentos" sheetId="2" r:id="R063c3cbae4524da9"/>
    <x:sheet xmlns:r="http://schemas.openxmlformats.org/officeDocument/2006/relationships" name="Listas" sheetId="3" r:id="R2f7209e6e3284975"/>
    <x:sheet xmlns:r="http://schemas.openxmlformats.org/officeDocument/2006/relationships" name="Instrucoes" sheetId="4" r:id="R42954c35fe0f403c"/>
  </x:sheets>
</x:workbook>
</file>

<file path=xl/sharedStrings.xml><?xml version="1.0" encoding="utf-8"?>
<x:sst xmlns:x="http://schemas.openxmlformats.org/spreadsheetml/2006/main">
  <x:si>
    <x:t xml:space="preserve">CONTROLE DE VALIDADE DE DOCUMENTOS</x:t>
  </x:si>
  <x:si>
    <x:t xml:space="preserve">Status</x:t>
  </x:si>
  <x:si>
    <x:t xml:space="preserve">Quantidade</x:t>
  </x:si>
  <x:si>
    <x:t xml:space="preserve">VÁLIDO</x:t>
  </x:si>
  <x:si>
    <x:t xml:space="preserve">A VENCER</x:t>
  </x:si>
  <x:si>
    <x:t xml:space="preserve">VENCIDO</x:t>
  </x:si>
  <x:si>
    <x:t xml:space="preserve">Documento</x:t>
  </x:si>
  <x:si>
    <x:t xml:space="preserve">Categoria</x:t>
  </x:si>
  <x:si>
    <x:t xml:space="preserve">Responsável</x:t>
  </x:si>
  <x:si>
    <x:t xml:space="preserve">Data emissão</x:t>
  </x:si>
  <x:si>
    <x:t xml:space="preserve">Validade (meses)</x:t>
  </x:si>
  <x:si>
    <x:t xml:space="preserve">Vencimento</x:t>
  </x:si>
  <x:si>
    <x:t xml:space="preserve">Dias restantes</x:t>
  </x:si>
  <x:si>
    <x:t xml:space="preserve">Status automático</x:t>
  </x:si>
  <x:si>
    <x:t xml:space="preserve">Local/Link</x:t>
  </x:si>
  <x:si>
    <x:t xml:space="preserve">Observações</x:t>
  </x:si>
  <x:si>
    <x:t xml:space="preserve">Pasta Licenças</x:t>
  </x:si>
  <x:si>
    <x:t xml:space="preserve">Exemplo</x:t>
  </x:si>
  <x:si>
    <x:t xml:space="preserve">Pasta Bombeiros</x:t>
  </x:si>
  <x:si>
    <x:t xml:space="preserve">Pasta Contratos</x:t>
  </x:si>
  <x:si>
    <x:t xml:space="preserve">Pasta Ambiental</x:t>
  </x:si>
  <x:si>
    <x:t xml:space="preserve">Pasta Qualidade</x:t>
  </x:si>
  <x:si>
    <x:t xml:space="preserve">Licenças</x:t>
  </x:si>
  <x:si>
    <x:t xml:space="preserve">Administrativo</x:t>
  </x:si>
  <x:si>
    <x:t xml:space="preserve">Segurança</x:t>
  </x:si>
  <x:si>
    <x:t xml:space="preserve">SHE</x:t>
  </x:si>
  <x:si>
    <x:t xml:space="preserve">Contratos</x:t>
  </x:si>
  <x:si>
    <x:t xml:space="preserve">Manutenção</x:t>
  </x:si>
  <x:si>
    <x:t xml:space="preserve">Meio Ambiente</x:t>
  </x:si>
  <x:si>
    <x:t xml:space="preserve">Qualidade</x:t>
  </x:si>
  <x:si>
    <x:t xml:space="preserve">RH</x:t>
  </x:si>
  <x:si>
    <x:t xml:space="preserve">Fiscal</x:t>
  </x:si>
  <x:si>
    <x:t xml:space="preserve">Financeiro</x:t>
  </x:si>
  <x:si>
    <x:t xml:space="preserve">Outros</x:t>
  </x:si>
  <x:si>
    <x:t xml:space="preserve">Outro</x:t>
  </x:si>
</x:sst>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2">
    <x:font>
      <x:sz val="10"/>
      <x:color rgb="FF000000"/>
      <x:name val="Arial"/>
      <x:scheme val="minor"/>
    </x:font>
    <x:font>
      <x:color theme="1"/>
      <x:name val="Arial"/>
      <x:scheme val="minor"/>
    </x:font>
  </x:fonts>
  <x:fills count="3">
    <x:fill>
      <x:patternFill patternType="none"/>
    </x:fill>
    <x:fill>
      <x:patternFill patternType="lightGray"/>
    </x:fill>
    <x:fill>
      <x:patternFill patternType="solid">
        <x:fgColor rgb="FFEAF6F1"/>
      </x:patternFill>
    </x:fill>
  </x:fills>
  <x:borders count="1">
    <x:border/>
  </x:borders>
  <x:cellStyleXfs count="1">
    <x:xf numFmtId="0" fontId="0" fillId="0" borderId="0" applyFont="1" applyAlignment="1"/>
  </x:cellStyleXfs>
  <x:cellXfs count="17">
    <x:xf numFmtId="0" fontId="0" fillId="0" borderId="0" xfId="0" applyFont="1" applyAlignment="1">
      <x:alignment vertical="bottom" wrapText="0" shrinkToFit="0"/>
    </x:xf>
    <x:xf numFmtId="0" fontId="1" fillId="0" borderId="0" xfId="0" applyFont="1" applyAlignment="1"/>
    <x:xf numFmtId="0" fontId="1" fillId="0" borderId="0" xfId="0" applyFont="1" applyAlignment="1"/>
    <x:xf numFmtId="14" fontId="1" fillId="0" borderId="0" xfId="0" applyNumberFormat="1" applyFont="1"/>
    <x:xf numFmtId="0" fontId="1" fillId="0" borderId="0" xfId="0" applyFont="1"/>
    <x:xf numFmtId="200" fontId="0" fillId="0" borderId="0" xfId="0" applyNumberFormat="1" applyFont="1" applyFill="1" applyBorder="1" applyAlignment="1">
      <x:alignment vertical="bottom" wrapText="0"/>
    </x:xf>
    <x:xf numFmtId="201" fontId="0" fillId="0" borderId="0" xfId="0" applyNumberFormat="1" applyFont="1" applyFill="1" applyBorder="1" applyAlignment="1">
      <x:alignment vertical="bottom" wrapText="0"/>
    </x:xf>
    <x:xf numFmtId="0" fontId="0" fillId="2" borderId="0" xfId="0" applyNumberFormat="1" applyFont="1" applyFill="1" applyBorder="1" applyAlignment="1">
      <x:alignment vertical="bottom" wrapText="0"/>
    </x:xf>
    <x:xf numFmtId="0" fontId="0" fillId="2" borderId="0" xfId="0" applyNumberFormat="1" applyFont="1" applyFill="1" applyBorder="1" applyAlignment="1">
      <x:alignment vertical="bottom" wrapText="1"/>
    </x:xf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0777342ba4503" /><Relationship Type="http://schemas.openxmlformats.org/officeDocument/2006/relationships/theme" Target="/xl/theme/theme1.xml" Id="Rbe1c2a6dd5ed40d0" /><Relationship Type="http://schemas.openxmlformats.org/officeDocument/2006/relationships/sharedStrings" Target="/xl/sharedStrings.xml" Id="R70e80e0c538a4e73" /><Relationship Type="http://schemas.openxmlformats.org/officeDocument/2006/relationships/worksheet" Target="/xl/worksheets/sheet1.xml" Id="R50f145bb914642f7" /><Relationship Type="http://schemas.openxmlformats.org/officeDocument/2006/relationships/worksheet" Target="/xl/worksheets/sheet2.xml" Id="R063c3cbae4524da9" /><Relationship Type="http://schemas.openxmlformats.org/officeDocument/2006/relationships/worksheet" Target="/xl/worksheets/sheet3.xml" Id="R2f7209e6e3284975" /><Relationship Type="http://schemas.openxmlformats.org/officeDocument/2006/relationships/worksheet" Target="/xl/worksheets/sheet4.xml" Id="R42954c35fe0f403c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1" t="s">
        <x:v>0</x:v>
      </x:c>
    </x:row>
    <x:row r="4">
      <x:c r="A4" s="1" t="str">
        <x:v>Data de referência</x:v>
      </x:c>
      <x:c r="B4" s="5" t="n">
        <x:f>TODAY()</x:f>
        <x:v>46302</x:v>
      </x:c>
      <x:c r="C4" t="str">
        <x:v>Alerta (dias)</x:v>
      </x:c>
      <x:c r="D4" s="6" t="n">
        <x:v>30</x:v>
      </x:c>
    </x:row>
    <x:row r="6" ht="32" customHeight="1">
      <x:c r="A6" s="8" t="str">
        <x:v>Documentos</x:v>
      </x:c>
      <x:c r="B6" s="8" t="str">
        <x:v>Válidos</x:v>
      </x:c>
      <x:c r="C6" s="8" t="str">
        <x:v>A vencer</x:v>
      </x:c>
      <x:c r="D6" s="8" t="str">
        <x:v>Vencidos</x:v>
      </x:c>
      <x:c r="E6" s="8" t="str">
        <x:v>Revisar dados</x:v>
      </x:c>
    </x:row>
    <x:row r="7" ht="35" customHeight="1">
      <x:c r="A7" s="9" t="n">
        <x:f>COUNTIF(Documentos!A2:A501,"&lt;&gt;")</x:f>
        <x:v>5</x:v>
      </x:c>
      <x:c r="B7" s="9" t="n">
        <x:f>COUNTIF(Documentos!H2:H501,"VÁLIDO")</x:f>
        <x:v>3</x:v>
      </x:c>
      <x:c r="C7" s="9" t="n">
        <x:f>COUNTIF(Documentos!H2:H501,"A VENCER")</x:f>
        <x:v>1</x:v>
      </x:c>
      <x:c r="D7" s="9" t="n">
        <x:f>COUNTIF(Documentos!H2:H501,"VENCIDO")</x:f>
        <x:v>1</x:v>
      </x:c>
      <x:c r="E7" s="6" t="n">
        <x:f>A7-SUM(B7:D7)</x:f>
        <x:v>0</x:v>
      </x:c>
    </x:row>
    <x:row r="10">
      <x:c r="A10" s="1" t="s">
        <x:v>1</x:v>
      </x:c>
      <x:c r="B10" s="1" t="s">
        <x:v>2</x:v>
      </x:c>
    </x:row>
    <x:row r="11">
      <x:c r="A11" s="1" t="s">
        <x:v>3</x:v>
      </x:c>
      <x:c r="B11" s="4" t="n">
        <x:f>COUNTIF(Documentos!H2:H501,A11)</x:f>
        <x:v>3</x:v>
      </x:c>
    </x:row>
    <x:row r="12">
      <x:c r="A12" s="1" t="s">
        <x:v>4</x:v>
      </x:c>
      <x:c r="B12" s="4" t="n">
        <x:f>COUNTIF(Documentos!H2:H501,A12)</x:f>
        <x:v>1</x:v>
      </x:c>
    </x:row>
    <x:row r="13">
      <x:c r="A13" s="1" t="s">
        <x:v>5</x:v>
      </x:c>
      <x:c r="B13" s="4" t="n">
        <x:f>COUNTIF(Documentos!H2:H501,A13)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1" max="1" width="32" hidden="0" customWidth="1"/>
    <x:col min="6" max="6" width="17" hidden="0" customWidth="1"/>
    <x:col min="7" max="7" width="17" hidden="0" customWidth="1"/>
    <x:col min="8" max="8" width="29" hidden="0" customWidth="1"/>
    <x:col min="9" max="9" width="26" hidden="0" customWidth="1"/>
    <x:col min="10" max="10" width="20" hidden="0" customWidth="1"/>
  </x:cols>
  <x:sheetData>
    <x:row r="1" ht="40" customHeight="1">
      <x:c r="A1" s="11" t="s">
        <x:v>6</x:v>
      </x:c>
      <x:c r="B1" s="11" t="s">
        <x:v>7</x:v>
      </x:c>
      <x:c r="C1" s="11" t="s">
        <x:v>8</x:v>
      </x:c>
      <x:c r="D1" s="11" t="s">
        <x:v>9</x:v>
      </x:c>
      <x:c r="E1" s="11" t="s">
        <x:v>10</x:v>
      </x:c>
      <x:c r="F1" s="12" t="s">
        <x:v>11</x:v>
      </x:c>
      <x:c r="G1" s="12" t="s">
        <x:v>12</x:v>
      </x:c>
      <x:c r="H1" s="12" t="s">
        <x:v>13</x:v>
      </x:c>
      <x:c r="I1" s="11" t="s">
        <x:v>14</x:v>
      </x:c>
      <x:c r="J1" s="11" t="s">
        <x:v>15</x:v>
      </x:c>
    </x:row>
    <x:row r="2">
      <x:c r="A2" s="1" t="str">
        <x:v>Alvará de Funcionamento</x:v>
      </x:c>
      <x:c r="B2" s="1" t="str">
        <x:v>Licenças</x:v>
      </x:c>
      <x:c r="C2" s="1" t="str">
        <x:v>Administrativo</x:v>
      </x:c>
      <x:c r="D2" s="10" t="n">
        <x:v>46032</x:v>
      </x:c>
      <x:c r="E2" s="9" t="n">
        <x:v>12</x:v>
      </x:c>
      <x:c r="F2" s="13" t="n">
        <x:f t="shared" ref="F2:F6" si="1">IF(LEN(A2)=0,"",IF(COUNT(D2:E2)&lt;2,"",IF(OR(D2&lt;=0,E2&lt;1,E2&lt;&gt;INT(E2)),"",IFERROR(EDATE(D2,E2),""))))</x:f>
        <x:v>46397</x:v>
      </x:c>
      <x:c r="G2" s="14" t="n">
        <x:f t="shared" ref="G2:G6" si="2">IF(AND(ISNUMBER(F2),ISNUMBER(Dashboard!$B$4)),F2-Dashboard!$B$4,"")</x:f>
        <x:v>95</x:v>
      </x:c>
      <x:c r="H2" s="15" t="str">
        <x:f t="shared" ref="H2:H6" si="3">IF(LEN(A2)=0,"",IF(OR(LEN(D2)=0,LEN(E2)=0),"Dados incompletos",IF(ISNUMBER(F2),IF(AND(ISNUMBER(Dashboard!$B$4),ISNUMBER(Dashboard!$D$4)),IF(OR(Dashboard!$B$4&lt;=0,Dashboard!$D$4&lt;0,Dashboard!$D$4&lt;&gt;INT(Dashboard!$D$4)),"Verifique parâmetros",IF(D2&gt;Dashboard!$B$4,"Data futura",IF(G2&lt;0,"VENCIDO",IF(G2&lt;=Dashboard!$D$4,"A VENCER","VÁLIDO")))),"Verifique parâmetros"),"Verifique data/validade")))</x:f>
        <x:v>VÁLIDO</x:v>
      </x:c>
      <x:c r="I2" s="1" t="s">
        <x:v>16</x:v>
      </x:c>
      <x:c r="J2" s="1" t="s">
        <x:v>17</x:v>
      </x:c>
    </x:row>
    <x:row r="3">
      <x:c r="A3" s="1" t="str">
        <x:v>Certificado AVCB/CLCB</x:v>
      </x:c>
      <x:c r="B3" s="1" t="str">
        <x:v>Segurança</x:v>
      </x:c>
      <x:c r="C3" s="1" t="str">
        <x:v>SHE</x:v>
      </x:c>
      <x:c r="D3" s="10" t="n">
        <x:v>45945</x:v>
      </x:c>
      <x:c r="E3" s="9" t="n">
        <x:v>12</x:v>
      </x:c>
      <x:c r="F3" s="13" t="n">
        <x:f t="shared" si="1">IF(LEN(A3)=0,"",IF(COUNT(D3:E3)&lt;2,"",IF(OR(D3&lt;=0,E3&lt;1,E3&lt;&gt;INT(E3)),"",IFERROR(EDATE(D3,E3),""))))</x:f>
        <x:v>46310</x:v>
      </x:c>
      <x:c r="G3" s="14" t="n">
        <x:f t="shared" si="2">IF(AND(ISNUMBER(F3),ISNUMBER(Dashboard!$B$4)),F3-Dashboard!$B$4,"")</x:f>
        <x:v>8</x:v>
      </x:c>
      <x:c r="H3" s="15" t="str">
        <x:f t="shared" si="3">IF(LEN(A3)=0,"",IF(OR(LEN(D3)=0,LEN(E3)=0),"Dados incompletos",IF(ISNUMBER(F3),IF(AND(ISNUMBER(Dashboard!$B$4),ISNUMBER(Dashboard!$D$4)),IF(OR(Dashboard!$B$4&lt;=0,Dashboard!$D$4&lt;0,Dashboard!$D$4&lt;&gt;INT(Dashboard!$D$4)),"Verifique parâmetros",IF(D3&gt;Dashboard!$B$4,"Data futura",IF(G3&lt;0,"VENCIDO",IF(G3&lt;=Dashboard!$D$4,"A VENCER","VÁLIDO")))),"Verifique parâmetros"),"Verifique data/validade")))</x:f>
        <x:v>A VENCER</x:v>
      </x:c>
      <x:c r="I3" s="1" t="s">
        <x:v>18</x:v>
      </x:c>
      <x:c r="J3" s="1" t="s">
        <x:v>17</x:v>
      </x:c>
    </x:row>
    <x:row r="4">
      <x:c r="A4" s="1" t="str">
        <x:v>Contrato de Manutenção</x:v>
      </x:c>
      <x:c r="B4" s="1" t="str">
        <x:v>Contratos</x:v>
      </x:c>
      <x:c r="C4" s="1" t="str">
        <x:v>Manutenção</x:v>
      </x:c>
      <x:c r="D4" s="10" t="n">
        <x:v>46174</x:v>
      </x:c>
      <x:c r="E4" s="9" t="n">
        <x:v>6</x:v>
      </x:c>
      <x:c r="F4" s="13" t="n">
        <x:f t="shared" si="1">IF(LEN(A4)=0,"",IF(COUNT(D4:E4)&lt;2,"",IF(OR(D4&lt;=0,E4&lt;1,E4&lt;&gt;INT(E4)),"",IFERROR(EDATE(D4,E4),""))))</x:f>
        <x:v>46357</x:v>
      </x:c>
      <x:c r="G4" s="14" t="n">
        <x:f t="shared" si="2">IF(AND(ISNUMBER(F4),ISNUMBER(Dashboard!$B$4)),F4-Dashboard!$B$4,"")</x:f>
        <x:v>55</x:v>
      </x:c>
      <x:c r="H4" s="15" t="str">
        <x:f t="shared" si="3">IF(LEN(A4)=0,"",IF(OR(LEN(D4)=0,LEN(E4)=0),"Dados incompletos",IF(ISNUMBER(F4),IF(AND(ISNUMBER(Dashboard!$B$4),ISNUMBER(Dashboard!$D$4)),IF(OR(Dashboard!$B$4&lt;=0,Dashboard!$D$4&lt;0,Dashboard!$D$4&lt;&gt;INT(Dashboard!$D$4)),"Verifique parâmetros",IF(D4&gt;Dashboard!$B$4,"Data futura",IF(G4&lt;0,"VENCIDO",IF(G4&lt;=Dashboard!$D$4,"A VENCER","VÁLIDO")))),"Verifique parâmetros"),"Verifique data/validade")))</x:f>
        <x:v>VÁLIDO</x:v>
      </x:c>
      <x:c r="I4" s="1" t="s">
        <x:v>19</x:v>
      </x:c>
      <x:c r="J4" s="1" t="s">
        <x:v>17</x:v>
      </x:c>
    </x:row>
    <x:row r="5">
      <x:c r="A5" s="1" t="str">
        <x:v>Licença Ambiental</x:v>
      </x:c>
      <x:c r="B5" s="1" t="str">
        <x:v>Meio Ambiente</x:v>
      </x:c>
      <x:c r="C5" s="1" t="str">
        <x:v>SHE</x:v>
      </x:c>
      <x:c r="D5" s="10" t="n">
        <x:v>46011</x:v>
      </x:c>
      <x:c r="E5" s="9" t="n">
        <x:v>24</x:v>
      </x:c>
      <x:c r="F5" s="13" t="n">
        <x:f t="shared" si="1">IF(LEN(A5)=0,"",IF(COUNT(D5:E5)&lt;2,"",IF(OR(D5&lt;=0,E5&lt;1,E5&lt;&gt;INT(E5)),"",IFERROR(EDATE(D5,E5),""))))</x:f>
        <x:v>46741</x:v>
      </x:c>
      <x:c r="G5" s="14" t="n">
        <x:f t="shared" si="2">IF(AND(ISNUMBER(F5),ISNUMBER(Dashboard!$B$4)),F5-Dashboard!$B$4,"")</x:f>
        <x:v>439</x:v>
      </x:c>
      <x:c r="H5" s="15" t="str">
        <x:f t="shared" si="3">IF(LEN(A5)=0,"",IF(OR(LEN(D5)=0,LEN(E5)=0),"Dados incompletos",IF(ISNUMBER(F5),IF(AND(ISNUMBER(Dashboard!$B$4),ISNUMBER(Dashboard!$D$4)),IF(OR(Dashboard!$B$4&lt;=0,Dashboard!$D$4&lt;0,Dashboard!$D$4&lt;&gt;INT(Dashboard!$D$4)),"Verifique parâmetros",IF(D5&gt;Dashboard!$B$4,"Data futura",IF(G5&lt;0,"VENCIDO",IF(G5&lt;=Dashboard!$D$4,"A VENCER","VÁLIDO")))),"Verifique parâmetros"),"Verifique data/validade")))</x:f>
        <x:v>VÁLIDO</x:v>
      </x:c>
      <x:c r="I5" s="1" t="s">
        <x:v>20</x:v>
      </x:c>
      <x:c r="J5" s="1" t="s">
        <x:v>17</x:v>
      </x:c>
    </x:row>
    <x:row r="6">
      <x:c r="A6" s="1" t="str">
        <x:v>Calibração Equipamento</x:v>
      </x:c>
      <x:c r="B6" s="1" t="str">
        <x:v>Qualidade</x:v>
      </x:c>
      <x:c r="C6" s="1" t="str">
        <x:v>Qualidade</x:v>
      </x:c>
      <x:c r="D6" s="10" t="n">
        <x:v>45920</x:v>
      </x:c>
      <x:c r="E6" s="9" t="n">
        <x:v>12</x:v>
      </x:c>
      <x:c r="F6" s="13" t="n">
        <x:f t="shared" si="1">IF(LEN(A6)=0,"",IF(COUNT(D6:E6)&lt;2,"",IF(OR(D6&lt;=0,E6&lt;1,E6&lt;&gt;INT(E6)),"",IFERROR(EDATE(D6,E6),""))))</x:f>
        <x:v>46285</x:v>
      </x:c>
      <x:c r="G6" s="14" t="n">
        <x:f t="shared" si="2">IF(AND(ISNUMBER(F6),ISNUMBER(Dashboard!$B$4)),F6-Dashboard!$B$4,"")</x:f>
        <x:v>-17</x:v>
      </x:c>
      <x:c r="H6" s="15" t="str">
        <x:f t="shared" si="3">IF(LEN(A6)=0,"",IF(OR(LEN(D6)=0,LEN(E6)=0),"Dados incompletos",IF(ISNUMBER(F6),IF(AND(ISNUMBER(Dashboard!$B$4),ISNUMBER(Dashboard!$D$4)),IF(OR(Dashboard!$B$4&lt;=0,Dashboard!$D$4&lt;0,Dashboard!$D$4&lt;&gt;INT(Dashboard!$D$4)),"Verifique parâmetros",IF(D6&gt;Dashboard!$B$4,"Data futura",IF(G6&lt;0,"VENCIDO",IF(G6&lt;=Dashboard!$D$4,"A VENCER","VÁLIDO")))),"Verifique parâmetros"),"Verifique data/validade")))</x:f>
        <x:v>VENCIDO</x:v>
      </x:c>
      <x:c r="I6" s="1" t="s">
        <x:v>21</x:v>
      </x:c>
      <x:c r="J6" s="1" t="s">
        <x:v>17</x:v>
      </x:c>
    </x:row>
    <x:row r="7">
      <x:c r="A7"/>
      <x:c r="B7"/>
      <x:c r="C7"/>
      <x:c r="D7" s="5"/>
      <x:c r="E7" s="6"/>
      <x:c r="F7" s="13" t="str">
        <x:f>IF(LEN(A7)=0,"",IF(COUNT(D7:E7)&lt;2,"",IF(OR(D7&lt;=0,E7&lt;1,E7&lt;&gt;INT(E7)),"",IFERROR(EDATE(D7,E7),""))))</x:f>
      </x:c>
      <x:c r="G7" s="14" t="str">
        <x:f>IF(AND(ISNUMBER(F7),ISNUMBER(Dashboard!$B$4)),F7-Dashboard!$B$4,"")</x:f>
      </x:c>
      <x:c r="H7" s="15" t="str">
        <x:f>IF(LEN(A7)=0,"",IF(OR(LEN(D7)=0,LEN(E7)=0),"Dados incompletos",IF(ISNUMBER(F7),IF(AND(ISNUMBER(Dashboard!$B$4),ISNUMBER(Dashboard!$D$4)),IF(OR(Dashboard!$B$4&lt;=0,Dashboard!$D$4&lt;0,Dashboard!$D$4&lt;&gt;INT(Dashboard!$D$4)),"Verifique parâmetros",IF(D7&gt;Dashboard!$B$4,"Data futura",IF(G7&lt;0,"VENCIDO",IF(G7&lt;=Dashboard!$D$4,"A VENCER","VÁLIDO")))),"Verifique parâmetros"),"Verifique data/validade")))</x:f>
      </x:c>
    </x:row>
    <x:row r="8">
      <x:c r="A8"/>
      <x:c r="B8"/>
      <x:c r="C8"/>
      <x:c r="D8" s="5"/>
      <x:c r="E8" s="6"/>
      <x:c r="F8" s="13" t="str">
        <x:f>IF(LEN(A8)=0,"",IF(COUNT(D8:E8)&lt;2,"",IF(OR(D8&lt;=0,E8&lt;1,E8&lt;&gt;INT(E8)),"",IFERROR(EDATE(D8,E8),""))))</x:f>
      </x:c>
      <x:c r="G8" s="14" t="str">
        <x:f>IF(AND(ISNUMBER(F8),ISNUMBER(Dashboard!$B$4)),F8-Dashboard!$B$4,"")</x:f>
      </x:c>
      <x:c r="H8" s="15" t="str">
        <x:f>IF(LEN(A8)=0,"",IF(OR(LEN(D8)=0,LEN(E8)=0),"Dados incompletos",IF(ISNUMBER(F8),IF(AND(ISNUMBER(Dashboard!$B$4),ISNUMBER(Dashboard!$D$4)),IF(OR(Dashboard!$B$4&lt;=0,Dashboard!$D$4&lt;0,Dashboard!$D$4&lt;&gt;INT(Dashboard!$D$4)),"Verifique parâmetros",IF(D8&gt;Dashboard!$B$4,"Data futura",IF(G8&lt;0,"VENCIDO",IF(G8&lt;=Dashboard!$D$4,"A VENCER","VÁLIDO")))),"Verifique parâmetros"),"Verifique data/validade")))</x:f>
      </x:c>
    </x:row>
    <x:row r="9">
      <x:c r="D9" s="5"/>
      <x:c r="E9" s="6"/>
      <x:c r="F9" s="13" t="str">
        <x:f>IF(LEN(A9)=0,"",IF(COUNT(D9:E9)&lt;2,"",IF(OR(D9&lt;=0,E9&lt;1,E9&lt;&gt;INT(E9)),"",IFERROR(EDATE(D9,E9),""))))</x:f>
      </x:c>
      <x:c r="G9" s="14" t="str">
        <x:f>IF(AND(ISNUMBER(F9),ISNUMBER(Dashboard!$B$4)),F9-Dashboard!$B$4,"")</x:f>
      </x:c>
      <x:c r="H9" s="15" t="str">
        <x:f>IF(LEN(A9)=0,"",IF(OR(LEN(D9)=0,LEN(E9)=0),"Dados incompletos",IF(ISNUMBER(F9),IF(AND(ISNUMBER(Dashboard!$B$4),ISNUMBER(Dashboard!$D$4)),IF(OR(Dashboard!$B$4&lt;=0,Dashboard!$D$4&lt;0,Dashboard!$D$4&lt;&gt;INT(Dashboard!$D$4)),"Verifique parâmetros",IF(D9&gt;Dashboard!$B$4,"Data futura",IF(G9&lt;0,"VENCIDO",IF(G9&lt;=Dashboard!$D$4,"A VENCER","VÁLIDO")))),"Verifique parâmetros"),"Verifique data/validade")))</x:f>
      </x:c>
    </x:row>
    <x:row r="10">
      <x:c r="D10" s="5"/>
      <x:c r="E10" s="6"/>
      <x:c r="F10" s="13" t="str">
        <x:f>IF(LEN(A10)=0,"",IF(COUNT(D10:E10)&lt;2,"",IF(OR(D10&lt;=0,E10&lt;1,E10&lt;&gt;INT(E10)),"",IFERROR(EDATE(D10,E10),""))))</x:f>
      </x:c>
      <x:c r="G10" s="14" t="str">
        <x:f>IF(AND(ISNUMBER(F10),ISNUMBER(Dashboard!$B$4)),F10-Dashboard!$B$4,"")</x:f>
      </x:c>
      <x:c r="H10" s="15" t="str">
        <x:f>IF(LEN(A10)=0,"",IF(OR(LEN(D10)=0,LEN(E10)=0),"Dados incompletos",IF(ISNUMBER(F10),IF(AND(ISNUMBER(Dashboard!$B$4),ISNUMBER(Dashboard!$D$4)),IF(OR(Dashboard!$B$4&lt;=0,Dashboard!$D$4&lt;0,Dashboard!$D$4&lt;&gt;INT(Dashboard!$D$4)),"Verifique parâmetros",IF(D10&gt;Dashboard!$B$4,"Data futura",IF(G10&lt;0,"VENCIDO",IF(G10&lt;=Dashboard!$D$4,"A VENCER","VÁLIDO")))),"Verifique parâmetros"),"Verifique data/validade")))</x:f>
      </x:c>
    </x:row>
    <x:row r="11">
      <x:c r="D11" s="5"/>
      <x:c r="E11" s="6"/>
      <x:c r="F11" s="13" t="str">
        <x:f>IF(LEN(A11)=0,"",IF(COUNT(D11:E11)&lt;2,"",IF(OR(D11&lt;=0,E11&lt;1,E11&lt;&gt;INT(E11)),"",IFERROR(EDATE(D11,E11),""))))</x:f>
      </x:c>
      <x:c r="G11" s="14" t="str">
        <x:f>IF(AND(ISNUMBER(F11),ISNUMBER(Dashboard!$B$4)),F11-Dashboard!$B$4,"")</x:f>
      </x:c>
      <x:c r="H11" s="15" t="str">
        <x:f>IF(LEN(A11)=0,"",IF(OR(LEN(D11)=0,LEN(E11)=0),"Dados incompletos",IF(ISNUMBER(F11),IF(AND(ISNUMBER(Dashboard!$B$4),ISNUMBER(Dashboard!$D$4)),IF(OR(Dashboard!$B$4&lt;=0,Dashboard!$D$4&lt;0,Dashboard!$D$4&lt;&gt;INT(Dashboard!$D$4)),"Verifique parâmetros",IF(D11&gt;Dashboard!$B$4,"Data futura",IF(G11&lt;0,"VENCIDO",IF(G11&lt;=Dashboard!$D$4,"A VENCER","VÁLIDO")))),"Verifique parâmetros"),"Verifique data/validade")))</x:f>
      </x:c>
    </x:row>
    <x:row r="12">
      <x:c r="D12" s="5"/>
      <x:c r="E12" s="6"/>
      <x:c r="F12" s="13" t="str">
        <x:f>IF(LEN(A12)=0,"",IF(COUNT(D12:E12)&lt;2,"",IF(OR(D12&lt;=0,E12&lt;1,E12&lt;&gt;INT(E12)),"",IFERROR(EDATE(D12,E12),""))))</x:f>
      </x:c>
      <x:c r="G12" s="14" t="str">
        <x:f>IF(AND(ISNUMBER(F12),ISNUMBER(Dashboard!$B$4)),F12-Dashboard!$B$4,"")</x:f>
      </x:c>
      <x:c r="H12" s="15" t="str">
        <x:f>IF(LEN(A12)=0,"",IF(OR(LEN(D12)=0,LEN(E12)=0),"Dados incompletos",IF(ISNUMBER(F12),IF(AND(ISNUMBER(Dashboard!$B$4),ISNUMBER(Dashboard!$D$4)),IF(OR(Dashboard!$B$4&lt;=0,Dashboard!$D$4&lt;0,Dashboard!$D$4&lt;&gt;INT(Dashboard!$D$4)),"Verifique parâmetros",IF(D12&gt;Dashboard!$B$4,"Data futura",IF(G12&lt;0,"VENCIDO",IF(G12&lt;=Dashboard!$D$4,"A VENCER","VÁLIDO")))),"Verifique parâmetros"),"Verifique data/validade")))</x:f>
      </x:c>
    </x:row>
    <x:row r="13">
      <x:c r="D13" s="5"/>
      <x:c r="E13" s="6"/>
      <x:c r="F13" s="13" t="str">
        <x:f>IF(LEN(A13)=0,"",IF(COUNT(D13:E13)&lt;2,"",IF(OR(D13&lt;=0,E13&lt;1,E13&lt;&gt;INT(E13)),"",IFERROR(EDATE(D13,E13),""))))</x:f>
      </x:c>
      <x:c r="G13" s="14" t="str">
        <x:f>IF(AND(ISNUMBER(F13),ISNUMBER(Dashboard!$B$4)),F13-Dashboard!$B$4,"")</x:f>
      </x:c>
      <x:c r="H13" s="15" t="str">
        <x:f>IF(LEN(A13)=0,"",IF(OR(LEN(D13)=0,LEN(E13)=0),"Dados incompletos",IF(ISNUMBER(F13),IF(AND(ISNUMBER(Dashboard!$B$4),ISNUMBER(Dashboard!$D$4)),IF(OR(Dashboard!$B$4&lt;=0,Dashboard!$D$4&lt;0,Dashboard!$D$4&lt;&gt;INT(Dashboard!$D$4)),"Verifique parâmetros",IF(D13&gt;Dashboard!$B$4,"Data futura",IF(G13&lt;0,"VENCIDO",IF(G13&lt;=Dashboard!$D$4,"A VENCER","VÁLIDO")))),"Verifique parâmetros"),"Verifique data/validade")))</x:f>
      </x:c>
    </x:row>
    <x:row r="14">
      <x:c r="D14" s="5"/>
      <x:c r="E14" s="6"/>
      <x:c r="F14" s="13" t="str">
        <x:f>IF(LEN(A14)=0,"",IF(COUNT(D14:E14)&lt;2,"",IF(OR(D14&lt;=0,E14&lt;1,E14&lt;&gt;INT(E14)),"",IFERROR(EDATE(D14,E14),""))))</x:f>
      </x:c>
      <x:c r="G14" s="14" t="str">
        <x:f>IF(AND(ISNUMBER(F14),ISNUMBER(Dashboard!$B$4)),F14-Dashboard!$B$4,"")</x:f>
      </x:c>
      <x:c r="H14" s="15" t="str">
        <x:f>IF(LEN(A14)=0,"",IF(OR(LEN(D14)=0,LEN(E14)=0),"Dados incompletos",IF(ISNUMBER(F14),IF(AND(ISNUMBER(Dashboard!$B$4),ISNUMBER(Dashboard!$D$4)),IF(OR(Dashboard!$B$4&lt;=0,Dashboard!$D$4&lt;0,Dashboard!$D$4&lt;&gt;INT(Dashboard!$D$4)),"Verifique parâmetros",IF(D14&gt;Dashboard!$B$4,"Data futura",IF(G14&lt;0,"VENCIDO",IF(G14&lt;=Dashboard!$D$4,"A VENCER","VÁLIDO")))),"Verifique parâmetros"),"Verifique data/validade")))</x:f>
      </x:c>
    </x:row>
    <x:row r="15">
      <x:c r="D15" s="5"/>
      <x:c r="E15" s="6"/>
      <x:c r="F15" s="13" t="str">
        <x:f>IF(LEN(A15)=0,"",IF(COUNT(D15:E15)&lt;2,"",IF(OR(D15&lt;=0,E15&lt;1,E15&lt;&gt;INT(E15)),"",IFERROR(EDATE(D15,E15),""))))</x:f>
      </x:c>
      <x:c r="G15" s="14" t="str">
        <x:f>IF(AND(ISNUMBER(F15),ISNUMBER(Dashboard!$B$4)),F15-Dashboard!$B$4,"")</x:f>
      </x:c>
      <x:c r="H15" s="15" t="str">
        <x:f>IF(LEN(A15)=0,"",IF(OR(LEN(D15)=0,LEN(E15)=0),"Dados incompletos",IF(ISNUMBER(F15),IF(AND(ISNUMBER(Dashboard!$B$4),ISNUMBER(Dashboard!$D$4)),IF(OR(Dashboard!$B$4&lt;=0,Dashboard!$D$4&lt;0,Dashboard!$D$4&lt;&gt;INT(Dashboard!$D$4)),"Verifique parâmetros",IF(D15&gt;Dashboard!$B$4,"Data futura",IF(G15&lt;0,"VENCIDO",IF(G15&lt;=Dashboard!$D$4,"A VENCER","VÁLIDO")))),"Verifique parâmetros"),"Verifique data/validade")))</x:f>
      </x:c>
    </x:row>
    <x:row r="16">
      <x:c r="D16" s="5"/>
      <x:c r="E16" s="6"/>
      <x:c r="F16" s="13" t="str">
        <x:f>IF(LEN(A16)=0,"",IF(COUNT(D16:E16)&lt;2,"",IF(OR(D16&lt;=0,E16&lt;1,E16&lt;&gt;INT(E16)),"",IFERROR(EDATE(D16,E16),""))))</x:f>
      </x:c>
      <x:c r="G16" s="14" t="str">
        <x:f>IF(AND(ISNUMBER(F16),ISNUMBER(Dashboard!$B$4)),F16-Dashboard!$B$4,"")</x:f>
      </x:c>
      <x:c r="H16" s="15" t="str">
        <x:f>IF(LEN(A16)=0,"",IF(OR(LEN(D16)=0,LEN(E16)=0),"Dados incompletos",IF(ISNUMBER(F16),IF(AND(ISNUMBER(Dashboard!$B$4),ISNUMBER(Dashboard!$D$4)),IF(OR(Dashboard!$B$4&lt;=0,Dashboard!$D$4&lt;0,Dashboard!$D$4&lt;&gt;INT(Dashboard!$D$4)),"Verifique parâmetros",IF(D16&gt;Dashboard!$B$4,"Data futura",IF(G16&lt;0,"VENCIDO",IF(G16&lt;=Dashboard!$D$4,"A VENCER","VÁLIDO")))),"Verifique parâmetros"),"Verifique data/validade")))</x:f>
      </x:c>
    </x:row>
    <x:row r="17">
      <x:c r="D17" s="5"/>
      <x:c r="E17" s="6"/>
      <x:c r="F17" s="13" t="str">
        <x:f>IF(LEN(A17)=0,"",IF(COUNT(D17:E17)&lt;2,"",IF(OR(D17&lt;=0,E17&lt;1,E17&lt;&gt;INT(E17)),"",IFERROR(EDATE(D17,E17),""))))</x:f>
      </x:c>
      <x:c r="G17" s="14" t="str">
        <x:f>IF(AND(ISNUMBER(F17),ISNUMBER(Dashboard!$B$4)),F17-Dashboard!$B$4,"")</x:f>
      </x:c>
      <x:c r="H17" s="15" t="str">
        <x:f>IF(LEN(A17)=0,"",IF(OR(LEN(D17)=0,LEN(E17)=0),"Dados incompletos",IF(ISNUMBER(F17),IF(AND(ISNUMBER(Dashboard!$B$4),ISNUMBER(Dashboard!$D$4)),IF(OR(Dashboard!$B$4&lt;=0,Dashboard!$D$4&lt;0,Dashboard!$D$4&lt;&gt;INT(Dashboard!$D$4)),"Verifique parâmetros",IF(D17&gt;Dashboard!$B$4,"Data futura",IF(G17&lt;0,"VENCIDO",IF(G17&lt;=Dashboard!$D$4,"A VENCER","VÁLIDO")))),"Verifique parâmetros"),"Verifique data/validade")))</x:f>
      </x:c>
    </x:row>
    <x:row r="18">
      <x:c r="D18" s="5"/>
      <x:c r="E18" s="6"/>
      <x:c r="F18" s="13" t="str">
        <x:f>IF(LEN(A18)=0,"",IF(COUNT(D18:E18)&lt;2,"",IF(OR(D18&lt;=0,E18&lt;1,E18&lt;&gt;INT(E18)),"",IFERROR(EDATE(D18,E18),""))))</x:f>
      </x:c>
      <x:c r="G18" s="14" t="str">
        <x:f>IF(AND(ISNUMBER(F18),ISNUMBER(Dashboard!$B$4)),F18-Dashboard!$B$4,"")</x:f>
      </x:c>
      <x:c r="H18" s="15" t="str">
        <x:f>IF(LEN(A18)=0,"",IF(OR(LEN(D18)=0,LEN(E18)=0),"Dados incompletos",IF(ISNUMBER(F18),IF(AND(ISNUMBER(Dashboard!$B$4),ISNUMBER(Dashboard!$D$4)),IF(OR(Dashboard!$B$4&lt;=0,Dashboard!$D$4&lt;0,Dashboard!$D$4&lt;&gt;INT(Dashboard!$D$4)),"Verifique parâmetros",IF(D18&gt;Dashboard!$B$4,"Data futura",IF(G18&lt;0,"VENCIDO",IF(G18&lt;=Dashboard!$D$4,"A VENCER","VÁLIDO")))),"Verifique parâmetros"),"Verifique data/validade")))</x:f>
      </x:c>
    </x:row>
    <x:row r="19">
      <x:c r="D19" s="5"/>
      <x:c r="E19" s="6"/>
      <x:c r="F19" s="13" t="str">
        <x:f>IF(LEN(A19)=0,"",IF(COUNT(D19:E19)&lt;2,"",IF(OR(D19&lt;=0,E19&lt;1,E19&lt;&gt;INT(E19)),"",IFERROR(EDATE(D19,E19),""))))</x:f>
      </x:c>
      <x:c r="G19" s="14" t="str">
        <x:f>IF(AND(ISNUMBER(F19),ISNUMBER(Dashboard!$B$4)),F19-Dashboard!$B$4,"")</x:f>
      </x:c>
      <x:c r="H19" s="15" t="str">
        <x:f>IF(LEN(A19)=0,"",IF(OR(LEN(D19)=0,LEN(E19)=0),"Dados incompletos",IF(ISNUMBER(F19),IF(AND(ISNUMBER(Dashboard!$B$4),ISNUMBER(Dashboard!$D$4)),IF(OR(Dashboard!$B$4&lt;=0,Dashboard!$D$4&lt;0,Dashboard!$D$4&lt;&gt;INT(Dashboard!$D$4)),"Verifique parâmetros",IF(D19&gt;Dashboard!$B$4,"Data futura",IF(G19&lt;0,"VENCIDO",IF(G19&lt;=Dashboard!$D$4,"A VENCER","VÁLIDO")))),"Verifique parâmetros"),"Verifique data/validade")))</x:f>
      </x:c>
    </x:row>
    <x:row r="20">
      <x:c r="D20" s="5"/>
      <x:c r="E20" s="6"/>
      <x:c r="F20" s="13" t="str">
        <x:f>IF(LEN(A20)=0,"",IF(COUNT(D20:E20)&lt;2,"",IF(OR(D20&lt;=0,E20&lt;1,E20&lt;&gt;INT(E20)),"",IFERROR(EDATE(D20,E20),""))))</x:f>
      </x:c>
      <x:c r="G20" s="14" t="str">
        <x:f>IF(AND(ISNUMBER(F20),ISNUMBER(Dashboard!$B$4)),F20-Dashboard!$B$4,"")</x:f>
      </x:c>
      <x:c r="H20" s="15" t="str">
        <x:f>IF(LEN(A20)=0,"",IF(OR(LEN(D20)=0,LEN(E20)=0),"Dados incompletos",IF(ISNUMBER(F20),IF(AND(ISNUMBER(Dashboard!$B$4),ISNUMBER(Dashboard!$D$4)),IF(OR(Dashboard!$B$4&lt;=0,Dashboard!$D$4&lt;0,Dashboard!$D$4&lt;&gt;INT(Dashboard!$D$4)),"Verifique parâmetros",IF(D20&gt;Dashboard!$B$4,"Data futura",IF(G20&lt;0,"VENCIDO",IF(G20&lt;=Dashboard!$D$4,"A VENCER","VÁLIDO")))),"Verifique parâmetros"),"Verifique data/validade")))</x:f>
      </x:c>
    </x:row>
    <x:row r="21">
      <x:c r="D21" s="5"/>
      <x:c r="E21" s="6"/>
      <x:c r="F21" s="13" t="str">
        <x:f>IF(LEN(A21)=0,"",IF(COUNT(D21:E21)&lt;2,"",IF(OR(D21&lt;=0,E21&lt;1,E21&lt;&gt;INT(E21)),"",IFERROR(EDATE(D21,E21),""))))</x:f>
      </x:c>
      <x:c r="G21" s="14" t="str">
        <x:f>IF(AND(ISNUMBER(F21),ISNUMBER(Dashboard!$B$4)),F21-Dashboard!$B$4,"")</x:f>
      </x:c>
      <x:c r="H21" s="15" t="str">
        <x:f>IF(LEN(A21)=0,"",IF(OR(LEN(D21)=0,LEN(E21)=0),"Dados incompletos",IF(ISNUMBER(F21),IF(AND(ISNUMBER(Dashboard!$B$4),ISNUMBER(Dashboard!$D$4)),IF(OR(Dashboard!$B$4&lt;=0,Dashboard!$D$4&lt;0,Dashboard!$D$4&lt;&gt;INT(Dashboard!$D$4)),"Verifique parâmetros",IF(D21&gt;Dashboard!$B$4,"Data futura",IF(G21&lt;0,"VENCIDO",IF(G21&lt;=Dashboard!$D$4,"A VENCER","VÁLIDO")))),"Verifique parâmetros"),"Verifique data/validade")))</x:f>
      </x:c>
    </x:row>
    <x:row r="22">
      <x:c r="D22" s="5"/>
      <x:c r="E22" s="6"/>
      <x:c r="F22" s="13" t="str">
        <x:f>IF(LEN(A22)=0,"",IF(COUNT(D22:E22)&lt;2,"",IF(OR(D22&lt;=0,E22&lt;1,E22&lt;&gt;INT(E22)),"",IFERROR(EDATE(D22,E22),""))))</x:f>
      </x:c>
      <x:c r="G22" s="14" t="str">
        <x:f>IF(AND(ISNUMBER(F22),ISNUMBER(Dashboard!$B$4)),F22-Dashboard!$B$4,"")</x:f>
      </x:c>
      <x:c r="H22" s="15" t="str">
        <x:f>IF(LEN(A22)=0,"",IF(OR(LEN(D22)=0,LEN(E22)=0),"Dados incompletos",IF(ISNUMBER(F22),IF(AND(ISNUMBER(Dashboard!$B$4),ISNUMBER(Dashboard!$D$4)),IF(OR(Dashboard!$B$4&lt;=0,Dashboard!$D$4&lt;0,Dashboard!$D$4&lt;&gt;INT(Dashboard!$D$4)),"Verifique parâmetros",IF(D22&gt;Dashboard!$B$4,"Data futura",IF(G22&lt;0,"VENCIDO",IF(G22&lt;=Dashboard!$D$4,"A VENCER","VÁLIDO")))),"Verifique parâmetros"),"Verifique data/validade")))</x:f>
      </x:c>
    </x:row>
    <x:row r="23">
      <x:c r="D23" s="5"/>
      <x:c r="E23" s="6"/>
      <x:c r="F23" s="13" t="str">
        <x:f>IF(LEN(A23)=0,"",IF(COUNT(D23:E23)&lt;2,"",IF(OR(D23&lt;=0,E23&lt;1,E23&lt;&gt;INT(E23)),"",IFERROR(EDATE(D23,E23),""))))</x:f>
      </x:c>
      <x:c r="G23" s="14" t="str">
        <x:f>IF(AND(ISNUMBER(F23),ISNUMBER(Dashboard!$B$4)),F23-Dashboard!$B$4,"")</x:f>
      </x:c>
      <x:c r="H23" s="15" t="str">
        <x:f>IF(LEN(A23)=0,"",IF(OR(LEN(D23)=0,LEN(E23)=0),"Dados incompletos",IF(ISNUMBER(F23),IF(AND(ISNUMBER(Dashboard!$B$4),ISNUMBER(Dashboard!$D$4)),IF(OR(Dashboard!$B$4&lt;=0,Dashboard!$D$4&lt;0,Dashboard!$D$4&lt;&gt;INT(Dashboard!$D$4)),"Verifique parâmetros",IF(D23&gt;Dashboard!$B$4,"Data futura",IF(G23&lt;0,"VENCIDO",IF(G23&lt;=Dashboard!$D$4,"A VENCER","VÁLIDO")))),"Verifique parâmetros"),"Verifique data/validade")))</x:f>
      </x:c>
    </x:row>
    <x:row r="24">
      <x:c r="D24" s="5"/>
      <x:c r="E24" s="6"/>
      <x:c r="F24" s="13" t="str">
        <x:f>IF(LEN(A24)=0,"",IF(COUNT(D24:E24)&lt;2,"",IF(OR(D24&lt;=0,E24&lt;1,E24&lt;&gt;INT(E24)),"",IFERROR(EDATE(D24,E24),""))))</x:f>
      </x:c>
      <x:c r="G24" s="14" t="str">
        <x:f>IF(AND(ISNUMBER(F24),ISNUMBER(Dashboard!$B$4)),F24-Dashboard!$B$4,"")</x:f>
      </x:c>
      <x:c r="H24" s="15" t="str">
        <x:f>IF(LEN(A24)=0,"",IF(OR(LEN(D24)=0,LEN(E24)=0),"Dados incompletos",IF(ISNUMBER(F24),IF(AND(ISNUMBER(Dashboard!$B$4),ISNUMBER(Dashboard!$D$4)),IF(OR(Dashboard!$B$4&lt;=0,Dashboard!$D$4&lt;0,Dashboard!$D$4&lt;&gt;INT(Dashboard!$D$4)),"Verifique parâmetros",IF(D24&gt;Dashboard!$B$4,"Data futura",IF(G24&lt;0,"VENCIDO",IF(G24&lt;=Dashboard!$D$4,"A VENCER","VÁLIDO")))),"Verifique parâmetros"),"Verifique data/validade")))</x:f>
      </x:c>
    </x:row>
    <x:row r="25">
      <x:c r="D25" s="5"/>
      <x:c r="E25" s="6"/>
      <x:c r="F25" s="13" t="str">
        <x:f>IF(LEN(A25)=0,"",IF(COUNT(D25:E25)&lt;2,"",IF(OR(D25&lt;=0,E25&lt;1,E25&lt;&gt;INT(E25)),"",IFERROR(EDATE(D25,E25),""))))</x:f>
      </x:c>
      <x:c r="G25" s="14" t="str">
        <x:f>IF(AND(ISNUMBER(F25),ISNUMBER(Dashboard!$B$4)),F25-Dashboard!$B$4,"")</x:f>
      </x:c>
      <x:c r="H25" s="15" t="str">
        <x:f>IF(LEN(A25)=0,"",IF(OR(LEN(D25)=0,LEN(E25)=0),"Dados incompletos",IF(ISNUMBER(F25),IF(AND(ISNUMBER(Dashboard!$B$4),ISNUMBER(Dashboard!$D$4)),IF(OR(Dashboard!$B$4&lt;=0,Dashboard!$D$4&lt;0,Dashboard!$D$4&lt;&gt;INT(Dashboard!$D$4)),"Verifique parâmetros",IF(D25&gt;Dashboard!$B$4,"Data futura",IF(G25&lt;0,"VENCIDO",IF(G25&lt;=Dashboard!$D$4,"A VENCER","VÁLIDO")))),"Verifique parâmetros"),"Verifique data/validade")))</x:f>
      </x:c>
    </x:row>
    <x:row r="26">
      <x:c r="D26" s="5"/>
      <x:c r="E26" s="6"/>
      <x:c r="F26" s="13" t="str">
        <x:f>IF(LEN(A26)=0,"",IF(COUNT(D26:E26)&lt;2,"",IF(OR(D26&lt;=0,E26&lt;1,E26&lt;&gt;INT(E26)),"",IFERROR(EDATE(D26,E26),""))))</x:f>
      </x:c>
      <x:c r="G26" s="14" t="str">
        <x:f>IF(AND(ISNUMBER(F26),ISNUMBER(Dashboard!$B$4)),F26-Dashboard!$B$4,"")</x:f>
      </x:c>
      <x:c r="H26" s="15" t="str">
        <x:f>IF(LEN(A26)=0,"",IF(OR(LEN(D26)=0,LEN(E26)=0),"Dados incompletos",IF(ISNUMBER(F26),IF(AND(ISNUMBER(Dashboard!$B$4),ISNUMBER(Dashboard!$D$4)),IF(OR(Dashboard!$B$4&lt;=0,Dashboard!$D$4&lt;0,Dashboard!$D$4&lt;&gt;INT(Dashboard!$D$4)),"Verifique parâmetros",IF(D26&gt;Dashboard!$B$4,"Data futura",IF(G26&lt;0,"VENCIDO",IF(G26&lt;=Dashboard!$D$4,"A VENCER","VÁLIDO")))),"Verifique parâmetros"),"Verifique data/validade")))</x:f>
      </x:c>
    </x:row>
    <x:row r="27">
      <x:c r="D27" s="5"/>
      <x:c r="E27" s="6"/>
      <x:c r="F27" s="13" t="str">
        <x:f>IF(LEN(A27)=0,"",IF(COUNT(D27:E27)&lt;2,"",IF(OR(D27&lt;=0,E27&lt;1,E27&lt;&gt;INT(E27)),"",IFERROR(EDATE(D27,E27),""))))</x:f>
      </x:c>
      <x:c r="G27" s="14" t="str">
        <x:f>IF(AND(ISNUMBER(F27),ISNUMBER(Dashboard!$B$4)),F27-Dashboard!$B$4,"")</x:f>
      </x:c>
      <x:c r="H27" s="15" t="str">
        <x:f>IF(LEN(A27)=0,"",IF(OR(LEN(D27)=0,LEN(E27)=0),"Dados incompletos",IF(ISNUMBER(F27),IF(AND(ISNUMBER(Dashboard!$B$4),ISNUMBER(Dashboard!$D$4)),IF(OR(Dashboard!$B$4&lt;=0,Dashboard!$D$4&lt;0,Dashboard!$D$4&lt;&gt;INT(Dashboard!$D$4)),"Verifique parâmetros",IF(D27&gt;Dashboard!$B$4,"Data futura",IF(G27&lt;0,"VENCIDO",IF(G27&lt;=Dashboard!$D$4,"A VENCER","VÁLIDO")))),"Verifique parâmetros"),"Verifique data/validade")))</x:f>
      </x:c>
    </x:row>
    <x:row r="28">
      <x:c r="D28" s="5"/>
      <x:c r="E28" s="6"/>
      <x:c r="F28" s="13" t="str">
        <x:f>IF(LEN(A28)=0,"",IF(COUNT(D28:E28)&lt;2,"",IF(OR(D28&lt;=0,E28&lt;1,E28&lt;&gt;INT(E28)),"",IFERROR(EDATE(D28,E28),""))))</x:f>
      </x:c>
      <x:c r="G28" s="14" t="str">
        <x:f>IF(AND(ISNUMBER(F28),ISNUMBER(Dashboard!$B$4)),F28-Dashboard!$B$4,"")</x:f>
      </x:c>
      <x:c r="H28" s="15" t="str">
        <x:f>IF(LEN(A28)=0,"",IF(OR(LEN(D28)=0,LEN(E28)=0),"Dados incompletos",IF(ISNUMBER(F28),IF(AND(ISNUMBER(Dashboard!$B$4),ISNUMBER(Dashboard!$D$4)),IF(OR(Dashboard!$B$4&lt;=0,Dashboard!$D$4&lt;0,Dashboard!$D$4&lt;&gt;INT(Dashboard!$D$4)),"Verifique parâmetros",IF(D28&gt;Dashboard!$B$4,"Data futura",IF(G28&lt;0,"VENCIDO",IF(G28&lt;=Dashboard!$D$4,"A VENCER","VÁLIDO")))),"Verifique parâmetros"),"Verifique data/validade")))</x:f>
      </x:c>
    </x:row>
    <x:row r="29">
      <x:c r="D29" s="5"/>
      <x:c r="E29" s="6"/>
      <x:c r="F29" s="13" t="str">
        <x:f>IF(LEN(A29)=0,"",IF(COUNT(D29:E29)&lt;2,"",IF(OR(D29&lt;=0,E29&lt;1,E29&lt;&gt;INT(E29)),"",IFERROR(EDATE(D29,E29),""))))</x:f>
      </x:c>
      <x:c r="G29" s="14" t="str">
        <x:f>IF(AND(ISNUMBER(F29),ISNUMBER(Dashboard!$B$4)),F29-Dashboard!$B$4,"")</x:f>
      </x:c>
      <x:c r="H29" s="15" t="str">
        <x:f>IF(LEN(A29)=0,"",IF(OR(LEN(D29)=0,LEN(E29)=0),"Dados incompletos",IF(ISNUMBER(F29),IF(AND(ISNUMBER(Dashboard!$B$4),ISNUMBER(Dashboard!$D$4)),IF(OR(Dashboard!$B$4&lt;=0,Dashboard!$D$4&lt;0,Dashboard!$D$4&lt;&gt;INT(Dashboard!$D$4)),"Verifique parâmetros",IF(D29&gt;Dashboard!$B$4,"Data futura",IF(G29&lt;0,"VENCIDO",IF(G29&lt;=Dashboard!$D$4,"A VENCER","VÁLIDO")))),"Verifique parâmetros"),"Verifique data/validade")))</x:f>
      </x:c>
    </x:row>
    <x:row r="30">
      <x:c r="D30" s="5"/>
      <x:c r="E30" s="6"/>
      <x:c r="F30" s="13" t="str">
        <x:f>IF(LEN(A30)=0,"",IF(COUNT(D30:E30)&lt;2,"",IF(OR(D30&lt;=0,E30&lt;1,E30&lt;&gt;INT(E30)),"",IFERROR(EDATE(D30,E30),""))))</x:f>
      </x:c>
      <x:c r="G30" s="14" t="str">
        <x:f>IF(AND(ISNUMBER(F30),ISNUMBER(Dashboard!$B$4)),F30-Dashboard!$B$4,"")</x:f>
      </x:c>
      <x:c r="H30" s="15" t="str">
        <x:f>IF(LEN(A30)=0,"",IF(OR(LEN(D30)=0,LEN(E30)=0),"Dados incompletos",IF(ISNUMBER(F30),IF(AND(ISNUMBER(Dashboard!$B$4),ISNUMBER(Dashboard!$D$4)),IF(OR(Dashboard!$B$4&lt;=0,Dashboard!$D$4&lt;0,Dashboard!$D$4&lt;&gt;INT(Dashboard!$D$4)),"Verifique parâmetros",IF(D30&gt;Dashboard!$B$4,"Data futura",IF(G30&lt;0,"VENCIDO",IF(G30&lt;=Dashboard!$D$4,"A VENCER","VÁLIDO")))),"Verifique parâmetros"),"Verifique data/validade")))</x:f>
      </x:c>
    </x:row>
    <x:row r="31">
      <x:c r="D31" s="5"/>
      <x:c r="E31" s="6"/>
      <x:c r="F31" s="13" t="str">
        <x:f>IF(LEN(A31)=0,"",IF(COUNT(D31:E31)&lt;2,"",IF(OR(D31&lt;=0,E31&lt;1,E31&lt;&gt;INT(E31)),"",IFERROR(EDATE(D31,E31),""))))</x:f>
      </x:c>
      <x:c r="G31" s="14" t="str">
        <x:f>IF(AND(ISNUMBER(F31),ISNUMBER(Dashboard!$B$4)),F31-Dashboard!$B$4,"")</x:f>
      </x:c>
      <x:c r="H31" s="15" t="str">
        <x:f>IF(LEN(A31)=0,"",IF(OR(LEN(D31)=0,LEN(E31)=0),"Dados incompletos",IF(ISNUMBER(F31),IF(AND(ISNUMBER(Dashboard!$B$4),ISNUMBER(Dashboard!$D$4)),IF(OR(Dashboard!$B$4&lt;=0,Dashboard!$D$4&lt;0,Dashboard!$D$4&lt;&gt;INT(Dashboard!$D$4)),"Verifique parâmetros",IF(D31&gt;Dashboard!$B$4,"Data futura",IF(G31&lt;0,"VENCIDO",IF(G31&lt;=Dashboard!$D$4,"A VENCER","VÁLIDO")))),"Verifique parâmetros"),"Verifique data/validade")))</x:f>
      </x:c>
    </x:row>
    <x:row r="32">
      <x:c r="D32" s="5"/>
      <x:c r="E32" s="6"/>
      <x:c r="F32" s="13" t="str">
        <x:f>IF(LEN(A32)=0,"",IF(COUNT(D32:E32)&lt;2,"",IF(OR(D32&lt;=0,E32&lt;1,E32&lt;&gt;INT(E32)),"",IFERROR(EDATE(D32,E32),""))))</x:f>
      </x:c>
      <x:c r="G32" s="14" t="str">
        <x:f>IF(AND(ISNUMBER(F32),ISNUMBER(Dashboard!$B$4)),F32-Dashboard!$B$4,"")</x:f>
      </x:c>
      <x:c r="H32" s="15" t="str">
        <x:f>IF(LEN(A32)=0,"",IF(OR(LEN(D32)=0,LEN(E32)=0),"Dados incompletos",IF(ISNUMBER(F32),IF(AND(ISNUMBER(Dashboard!$B$4),ISNUMBER(Dashboard!$D$4)),IF(OR(Dashboard!$B$4&lt;=0,Dashboard!$D$4&lt;0,Dashboard!$D$4&lt;&gt;INT(Dashboard!$D$4)),"Verifique parâmetros",IF(D32&gt;Dashboard!$B$4,"Data futura",IF(G32&lt;0,"VENCIDO",IF(G32&lt;=Dashboard!$D$4,"A VENCER","VÁLIDO")))),"Verifique parâmetros"),"Verifique data/validade")))</x:f>
      </x:c>
    </x:row>
    <x:row r="33">
      <x:c r="D33" s="5"/>
      <x:c r="E33" s="6"/>
      <x:c r="F33" s="13" t="str">
        <x:f>IF(LEN(A33)=0,"",IF(COUNT(D33:E33)&lt;2,"",IF(OR(D33&lt;=0,E33&lt;1,E33&lt;&gt;INT(E33)),"",IFERROR(EDATE(D33,E33),""))))</x:f>
      </x:c>
      <x:c r="G33" s="14" t="str">
        <x:f>IF(AND(ISNUMBER(F33),ISNUMBER(Dashboard!$B$4)),F33-Dashboard!$B$4,"")</x:f>
      </x:c>
      <x:c r="H33" s="15" t="str">
        <x:f>IF(LEN(A33)=0,"",IF(OR(LEN(D33)=0,LEN(E33)=0),"Dados incompletos",IF(ISNUMBER(F33),IF(AND(ISNUMBER(Dashboard!$B$4),ISNUMBER(Dashboard!$D$4)),IF(OR(Dashboard!$B$4&lt;=0,Dashboard!$D$4&lt;0,Dashboard!$D$4&lt;&gt;INT(Dashboard!$D$4)),"Verifique parâmetros",IF(D33&gt;Dashboard!$B$4,"Data futura",IF(G33&lt;0,"VENCIDO",IF(G33&lt;=Dashboard!$D$4,"A VENCER","VÁLIDO")))),"Verifique parâmetros"),"Verifique data/validade")))</x:f>
      </x:c>
    </x:row>
    <x:row r="34">
      <x:c r="D34" s="5"/>
      <x:c r="E34" s="6"/>
      <x:c r="F34" s="13" t="str">
        <x:f>IF(LEN(A34)=0,"",IF(COUNT(D34:E34)&lt;2,"",IF(OR(D34&lt;=0,E34&lt;1,E34&lt;&gt;INT(E34)),"",IFERROR(EDATE(D34,E34),""))))</x:f>
      </x:c>
      <x:c r="G34" s="14" t="str">
        <x:f>IF(AND(ISNUMBER(F34),ISNUMBER(Dashboard!$B$4)),F34-Dashboard!$B$4,"")</x:f>
      </x:c>
      <x:c r="H34" s="15" t="str">
        <x:f>IF(LEN(A34)=0,"",IF(OR(LEN(D34)=0,LEN(E34)=0),"Dados incompletos",IF(ISNUMBER(F34),IF(AND(ISNUMBER(Dashboard!$B$4),ISNUMBER(Dashboard!$D$4)),IF(OR(Dashboard!$B$4&lt;=0,Dashboard!$D$4&lt;0,Dashboard!$D$4&lt;&gt;INT(Dashboard!$D$4)),"Verifique parâmetros",IF(D34&gt;Dashboard!$B$4,"Data futura",IF(G34&lt;0,"VENCIDO",IF(G34&lt;=Dashboard!$D$4,"A VENCER","VÁLIDO")))),"Verifique parâmetros"),"Verifique data/validade")))</x:f>
      </x:c>
    </x:row>
    <x:row r="35">
      <x:c r="D35" s="5"/>
      <x:c r="E35" s="6"/>
      <x:c r="F35" s="13" t="str">
        <x:f>IF(LEN(A35)=0,"",IF(COUNT(D35:E35)&lt;2,"",IF(OR(D35&lt;=0,E35&lt;1,E35&lt;&gt;INT(E35)),"",IFERROR(EDATE(D35,E35),""))))</x:f>
      </x:c>
      <x:c r="G35" s="14" t="str">
        <x:f>IF(AND(ISNUMBER(F35),ISNUMBER(Dashboard!$B$4)),F35-Dashboard!$B$4,"")</x:f>
      </x:c>
      <x:c r="H35" s="15" t="str">
        <x:f>IF(LEN(A35)=0,"",IF(OR(LEN(D35)=0,LEN(E35)=0),"Dados incompletos",IF(ISNUMBER(F35),IF(AND(ISNUMBER(Dashboard!$B$4),ISNUMBER(Dashboard!$D$4)),IF(OR(Dashboard!$B$4&lt;=0,Dashboard!$D$4&lt;0,Dashboard!$D$4&lt;&gt;INT(Dashboard!$D$4)),"Verifique parâmetros",IF(D35&gt;Dashboard!$B$4,"Data futura",IF(G35&lt;0,"VENCIDO",IF(G35&lt;=Dashboard!$D$4,"A VENCER","VÁLIDO")))),"Verifique parâmetros"),"Verifique data/validade")))</x:f>
      </x:c>
    </x:row>
    <x:row r="36">
      <x:c r="D36" s="5"/>
      <x:c r="E36" s="6"/>
      <x:c r="F36" s="13" t="str">
        <x:f>IF(LEN(A36)=0,"",IF(COUNT(D36:E36)&lt;2,"",IF(OR(D36&lt;=0,E36&lt;1,E36&lt;&gt;INT(E36)),"",IFERROR(EDATE(D36,E36),""))))</x:f>
      </x:c>
      <x:c r="G36" s="14" t="str">
        <x:f>IF(AND(ISNUMBER(F36),ISNUMBER(Dashboard!$B$4)),F36-Dashboard!$B$4,"")</x:f>
      </x:c>
      <x:c r="H36" s="15" t="str">
        <x:f>IF(LEN(A36)=0,"",IF(OR(LEN(D36)=0,LEN(E36)=0),"Dados incompletos",IF(ISNUMBER(F36),IF(AND(ISNUMBER(Dashboard!$B$4),ISNUMBER(Dashboard!$D$4)),IF(OR(Dashboard!$B$4&lt;=0,Dashboard!$D$4&lt;0,Dashboard!$D$4&lt;&gt;INT(Dashboard!$D$4)),"Verifique parâmetros",IF(D36&gt;Dashboard!$B$4,"Data futura",IF(G36&lt;0,"VENCIDO",IF(G36&lt;=Dashboard!$D$4,"A VENCER","VÁLIDO")))),"Verifique parâmetros"),"Verifique data/validade")))</x:f>
      </x:c>
    </x:row>
    <x:row r="37">
      <x:c r="D37" s="5"/>
      <x:c r="E37" s="6"/>
      <x:c r="F37" s="13" t="str">
        <x:f>IF(LEN(A37)=0,"",IF(COUNT(D37:E37)&lt;2,"",IF(OR(D37&lt;=0,E37&lt;1,E37&lt;&gt;INT(E37)),"",IFERROR(EDATE(D37,E37),""))))</x:f>
      </x:c>
      <x:c r="G37" s="14" t="str">
        <x:f>IF(AND(ISNUMBER(F37),ISNUMBER(Dashboard!$B$4)),F37-Dashboard!$B$4,"")</x:f>
      </x:c>
      <x:c r="H37" s="15" t="str">
        <x:f>IF(LEN(A37)=0,"",IF(OR(LEN(D37)=0,LEN(E37)=0),"Dados incompletos",IF(ISNUMBER(F37),IF(AND(ISNUMBER(Dashboard!$B$4),ISNUMBER(Dashboard!$D$4)),IF(OR(Dashboard!$B$4&lt;=0,Dashboard!$D$4&lt;0,Dashboard!$D$4&lt;&gt;INT(Dashboard!$D$4)),"Verifique parâmetros",IF(D37&gt;Dashboard!$B$4,"Data futura",IF(G37&lt;0,"VENCIDO",IF(G37&lt;=Dashboard!$D$4,"A VENCER","VÁLIDO")))),"Verifique parâmetros"),"Verifique data/validade")))</x:f>
      </x:c>
    </x:row>
    <x:row r="38">
      <x:c r="D38" s="5"/>
      <x:c r="E38" s="6"/>
      <x:c r="F38" s="13" t="str">
        <x:f>IF(LEN(A38)=0,"",IF(COUNT(D38:E38)&lt;2,"",IF(OR(D38&lt;=0,E38&lt;1,E38&lt;&gt;INT(E38)),"",IFERROR(EDATE(D38,E38),""))))</x:f>
      </x:c>
      <x:c r="G38" s="14" t="str">
        <x:f>IF(AND(ISNUMBER(F38),ISNUMBER(Dashboard!$B$4)),F38-Dashboard!$B$4,"")</x:f>
      </x:c>
      <x:c r="H38" s="15" t="str">
        <x:f>IF(LEN(A38)=0,"",IF(OR(LEN(D38)=0,LEN(E38)=0),"Dados incompletos",IF(ISNUMBER(F38),IF(AND(ISNUMBER(Dashboard!$B$4),ISNUMBER(Dashboard!$D$4)),IF(OR(Dashboard!$B$4&lt;=0,Dashboard!$D$4&lt;0,Dashboard!$D$4&lt;&gt;INT(Dashboard!$D$4)),"Verifique parâmetros",IF(D38&gt;Dashboard!$B$4,"Data futura",IF(G38&lt;0,"VENCIDO",IF(G38&lt;=Dashboard!$D$4,"A VENCER","VÁLIDO")))),"Verifique parâmetros"),"Verifique data/validade")))</x:f>
      </x:c>
    </x:row>
    <x:row r="39">
      <x:c r="D39" s="5"/>
      <x:c r="E39" s="6"/>
      <x:c r="F39" s="13" t="str">
        <x:f>IF(LEN(A39)=0,"",IF(COUNT(D39:E39)&lt;2,"",IF(OR(D39&lt;=0,E39&lt;1,E39&lt;&gt;INT(E39)),"",IFERROR(EDATE(D39,E39),""))))</x:f>
      </x:c>
      <x:c r="G39" s="14" t="str">
        <x:f>IF(AND(ISNUMBER(F39),ISNUMBER(Dashboard!$B$4)),F39-Dashboard!$B$4,"")</x:f>
      </x:c>
      <x:c r="H39" s="15" t="str">
        <x:f>IF(LEN(A39)=0,"",IF(OR(LEN(D39)=0,LEN(E39)=0),"Dados incompletos",IF(ISNUMBER(F39),IF(AND(ISNUMBER(Dashboard!$B$4),ISNUMBER(Dashboard!$D$4)),IF(OR(Dashboard!$B$4&lt;=0,Dashboard!$D$4&lt;0,Dashboard!$D$4&lt;&gt;INT(Dashboard!$D$4)),"Verifique parâmetros",IF(D39&gt;Dashboard!$B$4,"Data futura",IF(G39&lt;0,"VENCIDO",IF(G39&lt;=Dashboard!$D$4,"A VENCER","VÁLIDO")))),"Verifique parâmetros"),"Verifique data/validade")))</x:f>
      </x:c>
    </x:row>
    <x:row r="40">
      <x:c r="D40" s="5"/>
      <x:c r="E40" s="6"/>
      <x:c r="F40" s="13" t="str">
        <x:f>IF(LEN(A40)=0,"",IF(COUNT(D40:E40)&lt;2,"",IF(OR(D40&lt;=0,E40&lt;1,E40&lt;&gt;INT(E40)),"",IFERROR(EDATE(D40,E40),""))))</x:f>
      </x:c>
      <x:c r="G40" s="14" t="str">
        <x:f>IF(AND(ISNUMBER(F40),ISNUMBER(Dashboard!$B$4)),F40-Dashboard!$B$4,"")</x:f>
      </x:c>
      <x:c r="H40" s="15" t="str">
        <x:f>IF(LEN(A40)=0,"",IF(OR(LEN(D40)=0,LEN(E40)=0),"Dados incompletos",IF(ISNUMBER(F40),IF(AND(ISNUMBER(Dashboard!$B$4),ISNUMBER(Dashboard!$D$4)),IF(OR(Dashboard!$B$4&lt;=0,Dashboard!$D$4&lt;0,Dashboard!$D$4&lt;&gt;INT(Dashboard!$D$4)),"Verifique parâmetros",IF(D40&gt;Dashboard!$B$4,"Data futura",IF(G40&lt;0,"VENCIDO",IF(G40&lt;=Dashboard!$D$4,"A VENCER","VÁLIDO")))),"Verifique parâmetros"),"Verifique data/validade")))</x:f>
      </x:c>
    </x:row>
    <x:row r="41">
      <x:c r="D41" s="5"/>
      <x:c r="E41" s="6"/>
      <x:c r="F41" s="13" t="str">
        <x:f>IF(LEN(A41)=0,"",IF(COUNT(D41:E41)&lt;2,"",IF(OR(D41&lt;=0,E41&lt;1,E41&lt;&gt;INT(E41)),"",IFERROR(EDATE(D41,E41),""))))</x:f>
      </x:c>
      <x:c r="G41" s="14" t="str">
        <x:f>IF(AND(ISNUMBER(F41),ISNUMBER(Dashboard!$B$4)),F41-Dashboard!$B$4,"")</x:f>
      </x:c>
      <x:c r="H41" s="15" t="str">
        <x:f>IF(LEN(A41)=0,"",IF(OR(LEN(D41)=0,LEN(E41)=0),"Dados incompletos",IF(ISNUMBER(F41),IF(AND(ISNUMBER(Dashboard!$B$4),ISNUMBER(Dashboard!$D$4)),IF(OR(Dashboard!$B$4&lt;=0,Dashboard!$D$4&lt;0,Dashboard!$D$4&lt;&gt;INT(Dashboard!$D$4)),"Verifique parâmetros",IF(D41&gt;Dashboard!$B$4,"Data futura",IF(G41&lt;0,"VENCIDO",IF(G41&lt;=Dashboard!$D$4,"A VENCER","VÁLIDO")))),"Verifique parâmetros"),"Verifique data/validade")))</x:f>
      </x:c>
    </x:row>
    <x:row r="42">
      <x:c r="D42" s="5"/>
      <x:c r="E42" s="6"/>
      <x:c r="F42" s="13" t="str">
        <x:f>IF(LEN(A42)=0,"",IF(COUNT(D42:E42)&lt;2,"",IF(OR(D42&lt;=0,E42&lt;1,E42&lt;&gt;INT(E42)),"",IFERROR(EDATE(D42,E42),""))))</x:f>
      </x:c>
      <x:c r="G42" s="14" t="str">
        <x:f>IF(AND(ISNUMBER(F42),ISNUMBER(Dashboard!$B$4)),F42-Dashboard!$B$4,"")</x:f>
      </x:c>
      <x:c r="H42" s="15" t="str">
        <x:f>IF(LEN(A42)=0,"",IF(OR(LEN(D42)=0,LEN(E42)=0),"Dados incompletos",IF(ISNUMBER(F42),IF(AND(ISNUMBER(Dashboard!$B$4),ISNUMBER(Dashboard!$D$4)),IF(OR(Dashboard!$B$4&lt;=0,Dashboard!$D$4&lt;0,Dashboard!$D$4&lt;&gt;INT(Dashboard!$D$4)),"Verifique parâmetros",IF(D42&gt;Dashboard!$B$4,"Data futura",IF(G42&lt;0,"VENCIDO",IF(G42&lt;=Dashboard!$D$4,"A VENCER","VÁLIDO")))),"Verifique parâmetros"),"Verifique data/validade")))</x:f>
      </x:c>
    </x:row>
    <x:row r="43">
      <x:c r="D43" s="5"/>
      <x:c r="E43" s="6"/>
      <x:c r="F43" s="13" t="str">
        <x:f>IF(LEN(A43)=0,"",IF(COUNT(D43:E43)&lt;2,"",IF(OR(D43&lt;=0,E43&lt;1,E43&lt;&gt;INT(E43)),"",IFERROR(EDATE(D43,E43),""))))</x:f>
      </x:c>
      <x:c r="G43" s="14" t="str">
        <x:f>IF(AND(ISNUMBER(F43),ISNUMBER(Dashboard!$B$4)),F43-Dashboard!$B$4,"")</x:f>
      </x:c>
      <x:c r="H43" s="15" t="str">
        <x:f>IF(LEN(A43)=0,"",IF(OR(LEN(D43)=0,LEN(E43)=0),"Dados incompletos",IF(ISNUMBER(F43),IF(AND(ISNUMBER(Dashboard!$B$4),ISNUMBER(Dashboard!$D$4)),IF(OR(Dashboard!$B$4&lt;=0,Dashboard!$D$4&lt;0,Dashboard!$D$4&lt;&gt;INT(Dashboard!$D$4)),"Verifique parâmetros",IF(D43&gt;Dashboard!$B$4,"Data futura",IF(G43&lt;0,"VENCIDO",IF(G43&lt;=Dashboard!$D$4,"A VENCER","VÁLIDO")))),"Verifique parâmetros"),"Verifique data/validade")))</x:f>
      </x:c>
    </x:row>
    <x:row r="44">
      <x:c r="D44" s="5"/>
      <x:c r="E44" s="6"/>
      <x:c r="F44" s="13" t="str">
        <x:f>IF(LEN(A44)=0,"",IF(COUNT(D44:E44)&lt;2,"",IF(OR(D44&lt;=0,E44&lt;1,E44&lt;&gt;INT(E44)),"",IFERROR(EDATE(D44,E44),""))))</x:f>
      </x:c>
      <x:c r="G44" s="14" t="str">
        <x:f>IF(AND(ISNUMBER(F44),ISNUMBER(Dashboard!$B$4)),F44-Dashboard!$B$4,"")</x:f>
      </x:c>
      <x:c r="H44" s="15" t="str">
        <x:f>IF(LEN(A44)=0,"",IF(OR(LEN(D44)=0,LEN(E44)=0),"Dados incompletos",IF(ISNUMBER(F44),IF(AND(ISNUMBER(Dashboard!$B$4),ISNUMBER(Dashboard!$D$4)),IF(OR(Dashboard!$B$4&lt;=0,Dashboard!$D$4&lt;0,Dashboard!$D$4&lt;&gt;INT(Dashboard!$D$4)),"Verifique parâmetros",IF(D44&gt;Dashboard!$B$4,"Data futura",IF(G44&lt;0,"VENCIDO",IF(G44&lt;=Dashboard!$D$4,"A VENCER","VÁLIDO")))),"Verifique parâmetros"),"Verifique data/validade")))</x:f>
      </x:c>
    </x:row>
    <x:row r="45">
      <x:c r="D45" s="5"/>
      <x:c r="E45" s="6"/>
      <x:c r="F45" s="13" t="str">
        <x:f>IF(LEN(A45)=0,"",IF(COUNT(D45:E45)&lt;2,"",IF(OR(D45&lt;=0,E45&lt;1,E45&lt;&gt;INT(E45)),"",IFERROR(EDATE(D45,E45),""))))</x:f>
      </x:c>
      <x:c r="G45" s="14" t="str">
        <x:f>IF(AND(ISNUMBER(F45),ISNUMBER(Dashboard!$B$4)),F45-Dashboard!$B$4,"")</x:f>
      </x:c>
      <x:c r="H45" s="15" t="str">
        <x:f>IF(LEN(A45)=0,"",IF(OR(LEN(D45)=0,LEN(E45)=0),"Dados incompletos",IF(ISNUMBER(F45),IF(AND(ISNUMBER(Dashboard!$B$4),ISNUMBER(Dashboard!$D$4)),IF(OR(Dashboard!$B$4&lt;=0,Dashboard!$D$4&lt;0,Dashboard!$D$4&lt;&gt;INT(Dashboard!$D$4)),"Verifique parâmetros",IF(D45&gt;Dashboard!$B$4,"Data futura",IF(G45&lt;0,"VENCIDO",IF(G45&lt;=Dashboard!$D$4,"A VENCER","VÁLIDO")))),"Verifique parâmetros"),"Verifique data/validade")))</x:f>
      </x:c>
    </x:row>
    <x:row r="46">
      <x:c r="D46" s="5"/>
      <x:c r="E46" s="6"/>
      <x:c r="F46" s="13" t="str">
        <x:f>IF(LEN(A46)=0,"",IF(COUNT(D46:E46)&lt;2,"",IF(OR(D46&lt;=0,E46&lt;1,E46&lt;&gt;INT(E46)),"",IFERROR(EDATE(D46,E46),""))))</x:f>
      </x:c>
      <x:c r="G46" s="14" t="str">
        <x:f>IF(AND(ISNUMBER(F46),ISNUMBER(Dashboard!$B$4)),F46-Dashboard!$B$4,"")</x:f>
      </x:c>
      <x:c r="H46" s="15" t="str">
        <x:f>IF(LEN(A46)=0,"",IF(OR(LEN(D46)=0,LEN(E46)=0),"Dados incompletos",IF(ISNUMBER(F46),IF(AND(ISNUMBER(Dashboard!$B$4),ISNUMBER(Dashboard!$D$4)),IF(OR(Dashboard!$B$4&lt;=0,Dashboard!$D$4&lt;0,Dashboard!$D$4&lt;&gt;INT(Dashboard!$D$4)),"Verifique parâmetros",IF(D46&gt;Dashboard!$B$4,"Data futura",IF(G46&lt;0,"VENCIDO",IF(G46&lt;=Dashboard!$D$4,"A VENCER","VÁLIDO")))),"Verifique parâmetros"),"Verifique data/validade")))</x:f>
      </x:c>
    </x:row>
    <x:row r="47">
      <x:c r="D47" s="5"/>
      <x:c r="E47" s="6"/>
      <x:c r="F47" s="13" t="str">
        <x:f>IF(LEN(A47)=0,"",IF(COUNT(D47:E47)&lt;2,"",IF(OR(D47&lt;=0,E47&lt;1,E47&lt;&gt;INT(E47)),"",IFERROR(EDATE(D47,E47),""))))</x:f>
      </x:c>
      <x:c r="G47" s="14" t="str">
        <x:f>IF(AND(ISNUMBER(F47),ISNUMBER(Dashboard!$B$4)),F47-Dashboard!$B$4,"")</x:f>
      </x:c>
      <x:c r="H47" s="15" t="str">
        <x:f>IF(LEN(A47)=0,"",IF(OR(LEN(D47)=0,LEN(E47)=0),"Dados incompletos",IF(ISNUMBER(F47),IF(AND(ISNUMBER(Dashboard!$B$4),ISNUMBER(Dashboard!$D$4)),IF(OR(Dashboard!$B$4&lt;=0,Dashboard!$D$4&lt;0,Dashboard!$D$4&lt;&gt;INT(Dashboard!$D$4)),"Verifique parâmetros",IF(D47&gt;Dashboard!$B$4,"Data futura",IF(G47&lt;0,"VENCIDO",IF(G47&lt;=Dashboard!$D$4,"A VENCER","VÁLIDO")))),"Verifique parâmetros"),"Verifique data/validade")))</x:f>
      </x:c>
    </x:row>
    <x:row r="48">
      <x:c r="D48" s="5"/>
      <x:c r="E48" s="6"/>
      <x:c r="F48" s="13" t="str">
        <x:f>IF(LEN(A48)=0,"",IF(COUNT(D48:E48)&lt;2,"",IF(OR(D48&lt;=0,E48&lt;1,E48&lt;&gt;INT(E48)),"",IFERROR(EDATE(D48,E48),""))))</x:f>
      </x:c>
      <x:c r="G48" s="14" t="str">
        <x:f>IF(AND(ISNUMBER(F48),ISNUMBER(Dashboard!$B$4)),F48-Dashboard!$B$4,"")</x:f>
      </x:c>
      <x:c r="H48" s="15" t="str">
        <x:f>IF(LEN(A48)=0,"",IF(OR(LEN(D48)=0,LEN(E48)=0),"Dados incompletos",IF(ISNUMBER(F48),IF(AND(ISNUMBER(Dashboard!$B$4),ISNUMBER(Dashboard!$D$4)),IF(OR(Dashboard!$B$4&lt;=0,Dashboard!$D$4&lt;0,Dashboard!$D$4&lt;&gt;INT(Dashboard!$D$4)),"Verifique parâmetros",IF(D48&gt;Dashboard!$B$4,"Data futura",IF(G48&lt;0,"VENCIDO",IF(G48&lt;=Dashboard!$D$4,"A VENCER","VÁLIDO")))),"Verifique parâmetros"),"Verifique data/validade")))</x:f>
      </x:c>
    </x:row>
    <x:row r="49">
      <x:c r="D49" s="5"/>
      <x:c r="E49" s="6"/>
      <x:c r="F49" s="13" t="str">
        <x:f>IF(LEN(A49)=0,"",IF(COUNT(D49:E49)&lt;2,"",IF(OR(D49&lt;=0,E49&lt;1,E49&lt;&gt;INT(E49)),"",IFERROR(EDATE(D49,E49),""))))</x:f>
      </x:c>
      <x:c r="G49" s="14" t="str">
        <x:f>IF(AND(ISNUMBER(F49),ISNUMBER(Dashboard!$B$4)),F49-Dashboard!$B$4,"")</x:f>
      </x:c>
      <x:c r="H49" s="15" t="str">
        <x:f>IF(LEN(A49)=0,"",IF(OR(LEN(D49)=0,LEN(E49)=0),"Dados incompletos",IF(ISNUMBER(F49),IF(AND(ISNUMBER(Dashboard!$B$4),ISNUMBER(Dashboard!$D$4)),IF(OR(Dashboard!$B$4&lt;=0,Dashboard!$D$4&lt;0,Dashboard!$D$4&lt;&gt;INT(Dashboard!$D$4)),"Verifique parâmetros",IF(D49&gt;Dashboard!$B$4,"Data futura",IF(G49&lt;0,"VENCIDO",IF(G49&lt;=Dashboard!$D$4,"A VENCER","VÁLIDO")))),"Verifique parâmetros"),"Verifique data/validade")))</x:f>
      </x:c>
    </x:row>
    <x:row r="50">
      <x:c r="D50" s="5"/>
      <x:c r="E50" s="6"/>
      <x:c r="F50" s="13" t="str">
        <x:f>IF(LEN(A50)=0,"",IF(COUNT(D50:E50)&lt;2,"",IF(OR(D50&lt;=0,E50&lt;1,E50&lt;&gt;INT(E50)),"",IFERROR(EDATE(D50,E50),""))))</x:f>
      </x:c>
      <x:c r="G50" s="14" t="str">
        <x:f>IF(AND(ISNUMBER(F50),ISNUMBER(Dashboard!$B$4)),F50-Dashboard!$B$4,"")</x:f>
      </x:c>
      <x:c r="H50" s="15" t="str">
        <x:f>IF(LEN(A50)=0,"",IF(OR(LEN(D50)=0,LEN(E50)=0),"Dados incompletos",IF(ISNUMBER(F50),IF(AND(ISNUMBER(Dashboard!$B$4),ISNUMBER(Dashboard!$D$4)),IF(OR(Dashboard!$B$4&lt;=0,Dashboard!$D$4&lt;0,Dashboard!$D$4&lt;&gt;INT(Dashboard!$D$4)),"Verifique parâmetros",IF(D50&gt;Dashboard!$B$4,"Data futura",IF(G50&lt;0,"VENCIDO",IF(G50&lt;=Dashboard!$D$4,"A VENCER","VÁLIDO")))),"Verifique parâmetros"),"Verifique data/validade")))</x:f>
      </x:c>
    </x:row>
    <x:row r="51">
      <x:c r="D51" s="5"/>
      <x:c r="E51" s="6"/>
      <x:c r="F51" s="13" t="str">
        <x:f>IF(LEN(A51)=0,"",IF(COUNT(D51:E51)&lt;2,"",IF(OR(D51&lt;=0,E51&lt;1,E51&lt;&gt;INT(E51)),"",IFERROR(EDATE(D51,E51),""))))</x:f>
      </x:c>
      <x:c r="G51" s="14" t="str">
        <x:f>IF(AND(ISNUMBER(F51),ISNUMBER(Dashboard!$B$4)),F51-Dashboard!$B$4,"")</x:f>
      </x:c>
      <x:c r="H51" s="15" t="str">
        <x:f>IF(LEN(A51)=0,"",IF(OR(LEN(D51)=0,LEN(E51)=0),"Dados incompletos",IF(ISNUMBER(F51),IF(AND(ISNUMBER(Dashboard!$B$4),ISNUMBER(Dashboard!$D$4)),IF(OR(Dashboard!$B$4&lt;=0,Dashboard!$D$4&lt;0,Dashboard!$D$4&lt;&gt;INT(Dashboard!$D$4)),"Verifique parâmetros",IF(D51&gt;Dashboard!$B$4,"Data futura",IF(G51&lt;0,"VENCIDO",IF(G51&lt;=Dashboard!$D$4,"A VENCER","VÁLIDO")))),"Verifique parâmetros"),"Verifique data/validade")))</x:f>
      </x:c>
    </x:row>
    <x:row r="52">
      <x:c r="D52" s="5"/>
      <x:c r="E52" s="6"/>
      <x:c r="F52" s="13" t="str">
        <x:f>IF(LEN(A52)=0,"",IF(COUNT(D52:E52)&lt;2,"",IF(OR(D52&lt;=0,E52&lt;1,E52&lt;&gt;INT(E52)),"",IFERROR(EDATE(D52,E52),""))))</x:f>
      </x:c>
      <x:c r="G52" s="14" t="str">
        <x:f>IF(AND(ISNUMBER(F52),ISNUMBER(Dashboard!$B$4)),F52-Dashboard!$B$4,"")</x:f>
      </x:c>
      <x:c r="H52" s="15" t="str">
        <x:f>IF(LEN(A52)=0,"",IF(OR(LEN(D52)=0,LEN(E52)=0),"Dados incompletos",IF(ISNUMBER(F52),IF(AND(ISNUMBER(Dashboard!$B$4),ISNUMBER(Dashboard!$D$4)),IF(OR(Dashboard!$B$4&lt;=0,Dashboard!$D$4&lt;0,Dashboard!$D$4&lt;&gt;INT(Dashboard!$D$4)),"Verifique parâmetros",IF(D52&gt;Dashboard!$B$4,"Data futura",IF(G52&lt;0,"VENCIDO",IF(G52&lt;=Dashboard!$D$4,"A VENCER","VÁLIDO")))),"Verifique parâmetros"),"Verifique data/validade")))</x:f>
      </x:c>
    </x:row>
    <x:row r="53">
      <x:c r="D53" s="5"/>
      <x:c r="E53" s="6"/>
      <x:c r="F53" s="13" t="str">
        <x:f>IF(LEN(A53)=0,"",IF(COUNT(D53:E53)&lt;2,"",IF(OR(D53&lt;=0,E53&lt;1,E53&lt;&gt;INT(E53)),"",IFERROR(EDATE(D53,E53),""))))</x:f>
      </x:c>
      <x:c r="G53" s="14" t="str">
        <x:f>IF(AND(ISNUMBER(F53),ISNUMBER(Dashboard!$B$4)),F53-Dashboard!$B$4,"")</x:f>
      </x:c>
      <x:c r="H53" s="15" t="str">
        <x:f>IF(LEN(A53)=0,"",IF(OR(LEN(D53)=0,LEN(E53)=0),"Dados incompletos",IF(ISNUMBER(F53),IF(AND(ISNUMBER(Dashboard!$B$4),ISNUMBER(Dashboard!$D$4)),IF(OR(Dashboard!$B$4&lt;=0,Dashboard!$D$4&lt;0,Dashboard!$D$4&lt;&gt;INT(Dashboard!$D$4)),"Verifique parâmetros",IF(D53&gt;Dashboard!$B$4,"Data futura",IF(G53&lt;0,"VENCIDO",IF(G53&lt;=Dashboard!$D$4,"A VENCER","VÁLIDO")))),"Verifique parâmetros"),"Verifique data/validade")))</x:f>
      </x:c>
    </x:row>
    <x:row r="54">
      <x:c r="D54" s="5"/>
      <x:c r="E54" s="6"/>
      <x:c r="F54" s="13" t="str">
        <x:f>IF(LEN(A54)=0,"",IF(COUNT(D54:E54)&lt;2,"",IF(OR(D54&lt;=0,E54&lt;1,E54&lt;&gt;INT(E54)),"",IFERROR(EDATE(D54,E54),""))))</x:f>
      </x:c>
      <x:c r="G54" s="14" t="str">
        <x:f>IF(AND(ISNUMBER(F54),ISNUMBER(Dashboard!$B$4)),F54-Dashboard!$B$4,"")</x:f>
      </x:c>
      <x:c r="H54" s="15" t="str">
        <x:f>IF(LEN(A54)=0,"",IF(OR(LEN(D54)=0,LEN(E54)=0),"Dados incompletos",IF(ISNUMBER(F54),IF(AND(ISNUMBER(Dashboard!$B$4),ISNUMBER(Dashboard!$D$4)),IF(OR(Dashboard!$B$4&lt;=0,Dashboard!$D$4&lt;0,Dashboard!$D$4&lt;&gt;INT(Dashboard!$D$4)),"Verifique parâmetros",IF(D54&gt;Dashboard!$B$4,"Data futura",IF(G54&lt;0,"VENCIDO",IF(G54&lt;=Dashboard!$D$4,"A VENCER","VÁLIDO")))),"Verifique parâmetros"),"Verifique data/validade")))</x:f>
      </x:c>
    </x:row>
    <x:row r="55">
      <x:c r="D55" s="5"/>
      <x:c r="E55" s="6"/>
      <x:c r="F55" s="13" t="str">
        <x:f>IF(LEN(A55)=0,"",IF(COUNT(D55:E55)&lt;2,"",IF(OR(D55&lt;=0,E55&lt;1,E55&lt;&gt;INT(E55)),"",IFERROR(EDATE(D55,E55),""))))</x:f>
      </x:c>
      <x:c r="G55" s="14" t="str">
        <x:f>IF(AND(ISNUMBER(F55),ISNUMBER(Dashboard!$B$4)),F55-Dashboard!$B$4,"")</x:f>
      </x:c>
      <x:c r="H55" s="15" t="str">
        <x:f>IF(LEN(A55)=0,"",IF(OR(LEN(D55)=0,LEN(E55)=0),"Dados incompletos",IF(ISNUMBER(F55),IF(AND(ISNUMBER(Dashboard!$B$4),ISNUMBER(Dashboard!$D$4)),IF(OR(Dashboard!$B$4&lt;=0,Dashboard!$D$4&lt;0,Dashboard!$D$4&lt;&gt;INT(Dashboard!$D$4)),"Verifique parâmetros",IF(D55&gt;Dashboard!$B$4,"Data futura",IF(G55&lt;0,"VENCIDO",IF(G55&lt;=Dashboard!$D$4,"A VENCER","VÁLIDO")))),"Verifique parâmetros"),"Verifique data/validade")))</x:f>
      </x:c>
    </x:row>
    <x:row r="56">
      <x:c r="D56" s="5"/>
      <x:c r="E56" s="6"/>
      <x:c r="F56" s="13" t="str">
        <x:f>IF(LEN(A56)=0,"",IF(COUNT(D56:E56)&lt;2,"",IF(OR(D56&lt;=0,E56&lt;1,E56&lt;&gt;INT(E56)),"",IFERROR(EDATE(D56,E56),""))))</x:f>
      </x:c>
      <x:c r="G56" s="14" t="str">
        <x:f>IF(AND(ISNUMBER(F56),ISNUMBER(Dashboard!$B$4)),F56-Dashboard!$B$4,"")</x:f>
      </x:c>
      <x:c r="H56" s="15" t="str">
        <x:f>IF(LEN(A56)=0,"",IF(OR(LEN(D56)=0,LEN(E56)=0),"Dados incompletos",IF(ISNUMBER(F56),IF(AND(ISNUMBER(Dashboard!$B$4),ISNUMBER(Dashboard!$D$4)),IF(OR(Dashboard!$B$4&lt;=0,Dashboard!$D$4&lt;0,Dashboard!$D$4&lt;&gt;INT(Dashboard!$D$4)),"Verifique parâmetros",IF(D56&gt;Dashboard!$B$4,"Data futura",IF(G56&lt;0,"VENCIDO",IF(G56&lt;=Dashboard!$D$4,"A VENCER","VÁLIDO")))),"Verifique parâmetros"),"Verifique data/validade")))</x:f>
      </x:c>
    </x:row>
    <x:row r="57">
      <x:c r="D57" s="5"/>
      <x:c r="E57" s="6"/>
      <x:c r="F57" s="13" t="str">
        <x:f>IF(LEN(A57)=0,"",IF(COUNT(D57:E57)&lt;2,"",IF(OR(D57&lt;=0,E57&lt;1,E57&lt;&gt;INT(E57)),"",IFERROR(EDATE(D57,E57),""))))</x:f>
      </x:c>
      <x:c r="G57" s="14" t="str">
        <x:f>IF(AND(ISNUMBER(F57),ISNUMBER(Dashboard!$B$4)),F57-Dashboard!$B$4,"")</x:f>
      </x:c>
      <x:c r="H57" s="15" t="str">
        <x:f>IF(LEN(A57)=0,"",IF(OR(LEN(D57)=0,LEN(E57)=0),"Dados incompletos",IF(ISNUMBER(F57),IF(AND(ISNUMBER(Dashboard!$B$4),ISNUMBER(Dashboard!$D$4)),IF(OR(Dashboard!$B$4&lt;=0,Dashboard!$D$4&lt;0,Dashboard!$D$4&lt;&gt;INT(Dashboard!$D$4)),"Verifique parâmetros",IF(D57&gt;Dashboard!$B$4,"Data futura",IF(G57&lt;0,"VENCIDO",IF(G57&lt;=Dashboard!$D$4,"A VENCER","VÁLIDO")))),"Verifique parâmetros"),"Verifique data/validade")))</x:f>
      </x:c>
    </x:row>
    <x:row r="58">
      <x:c r="D58" s="5"/>
      <x:c r="E58" s="6"/>
      <x:c r="F58" s="13" t="str">
        <x:f>IF(LEN(A58)=0,"",IF(COUNT(D58:E58)&lt;2,"",IF(OR(D58&lt;=0,E58&lt;1,E58&lt;&gt;INT(E58)),"",IFERROR(EDATE(D58,E58),""))))</x:f>
      </x:c>
      <x:c r="G58" s="14" t="str">
        <x:f>IF(AND(ISNUMBER(F58),ISNUMBER(Dashboard!$B$4)),F58-Dashboard!$B$4,"")</x:f>
      </x:c>
      <x:c r="H58" s="15" t="str">
        <x:f>IF(LEN(A58)=0,"",IF(OR(LEN(D58)=0,LEN(E58)=0),"Dados incompletos",IF(ISNUMBER(F58),IF(AND(ISNUMBER(Dashboard!$B$4),ISNUMBER(Dashboard!$D$4)),IF(OR(Dashboard!$B$4&lt;=0,Dashboard!$D$4&lt;0,Dashboard!$D$4&lt;&gt;INT(Dashboard!$D$4)),"Verifique parâmetros",IF(D58&gt;Dashboard!$B$4,"Data futura",IF(G58&lt;0,"VENCIDO",IF(G58&lt;=Dashboard!$D$4,"A VENCER","VÁLIDO")))),"Verifique parâmetros"),"Verifique data/validade")))</x:f>
      </x:c>
    </x:row>
    <x:row r="59">
      <x:c r="D59" s="5"/>
      <x:c r="E59" s="6"/>
      <x:c r="F59" s="13" t="str">
        <x:f>IF(LEN(A59)=0,"",IF(COUNT(D59:E59)&lt;2,"",IF(OR(D59&lt;=0,E59&lt;1,E59&lt;&gt;INT(E59)),"",IFERROR(EDATE(D59,E59),""))))</x:f>
      </x:c>
      <x:c r="G59" s="14" t="str">
        <x:f>IF(AND(ISNUMBER(F59),ISNUMBER(Dashboard!$B$4)),F59-Dashboard!$B$4,"")</x:f>
      </x:c>
      <x:c r="H59" s="15" t="str">
        <x:f>IF(LEN(A59)=0,"",IF(OR(LEN(D59)=0,LEN(E59)=0),"Dados incompletos",IF(ISNUMBER(F59),IF(AND(ISNUMBER(Dashboard!$B$4),ISNUMBER(Dashboard!$D$4)),IF(OR(Dashboard!$B$4&lt;=0,Dashboard!$D$4&lt;0,Dashboard!$D$4&lt;&gt;INT(Dashboard!$D$4)),"Verifique parâmetros",IF(D59&gt;Dashboard!$B$4,"Data futura",IF(G59&lt;0,"VENCIDO",IF(G59&lt;=Dashboard!$D$4,"A VENCER","VÁLIDO")))),"Verifique parâmetros"),"Verifique data/validade")))</x:f>
      </x:c>
    </x:row>
    <x:row r="60">
      <x:c r="D60" s="5"/>
      <x:c r="E60" s="6"/>
      <x:c r="F60" s="13" t="str">
        <x:f>IF(LEN(A60)=0,"",IF(COUNT(D60:E60)&lt;2,"",IF(OR(D60&lt;=0,E60&lt;1,E60&lt;&gt;INT(E60)),"",IFERROR(EDATE(D60,E60),""))))</x:f>
      </x:c>
      <x:c r="G60" s="14" t="str">
        <x:f>IF(AND(ISNUMBER(F60),ISNUMBER(Dashboard!$B$4)),F60-Dashboard!$B$4,"")</x:f>
      </x:c>
      <x:c r="H60" s="15" t="str">
        <x:f>IF(LEN(A60)=0,"",IF(OR(LEN(D60)=0,LEN(E60)=0),"Dados incompletos",IF(ISNUMBER(F60),IF(AND(ISNUMBER(Dashboard!$B$4),ISNUMBER(Dashboard!$D$4)),IF(OR(Dashboard!$B$4&lt;=0,Dashboard!$D$4&lt;0,Dashboard!$D$4&lt;&gt;INT(Dashboard!$D$4)),"Verifique parâmetros",IF(D60&gt;Dashboard!$B$4,"Data futura",IF(G60&lt;0,"VENCIDO",IF(G60&lt;=Dashboard!$D$4,"A VENCER","VÁLIDO")))),"Verifique parâmetros"),"Verifique data/validade")))</x:f>
      </x:c>
    </x:row>
    <x:row r="61">
      <x:c r="D61" s="5"/>
      <x:c r="E61" s="6"/>
      <x:c r="F61" s="13" t="str">
        <x:f>IF(LEN(A61)=0,"",IF(COUNT(D61:E61)&lt;2,"",IF(OR(D61&lt;=0,E61&lt;1,E61&lt;&gt;INT(E61)),"",IFERROR(EDATE(D61,E61),""))))</x:f>
      </x:c>
      <x:c r="G61" s="14" t="str">
        <x:f>IF(AND(ISNUMBER(F61),ISNUMBER(Dashboard!$B$4)),F61-Dashboard!$B$4,"")</x:f>
      </x:c>
      <x:c r="H61" s="15" t="str">
        <x:f>IF(LEN(A61)=0,"",IF(OR(LEN(D61)=0,LEN(E61)=0),"Dados incompletos",IF(ISNUMBER(F61),IF(AND(ISNUMBER(Dashboard!$B$4),ISNUMBER(Dashboard!$D$4)),IF(OR(Dashboard!$B$4&lt;=0,Dashboard!$D$4&lt;0,Dashboard!$D$4&lt;&gt;INT(Dashboard!$D$4)),"Verifique parâmetros",IF(D61&gt;Dashboard!$B$4,"Data futura",IF(G61&lt;0,"VENCIDO",IF(G61&lt;=Dashboard!$D$4,"A VENCER","VÁLIDO")))),"Verifique parâmetros"),"Verifique data/validade")))</x:f>
      </x:c>
    </x:row>
    <x:row r="62">
      <x:c r="D62" s="5"/>
      <x:c r="E62" s="6"/>
      <x:c r="F62" s="13" t="str">
        <x:f>IF(LEN(A62)=0,"",IF(COUNT(D62:E62)&lt;2,"",IF(OR(D62&lt;=0,E62&lt;1,E62&lt;&gt;INT(E62)),"",IFERROR(EDATE(D62,E62),""))))</x:f>
      </x:c>
      <x:c r="G62" s="14" t="str">
        <x:f>IF(AND(ISNUMBER(F62),ISNUMBER(Dashboard!$B$4)),F62-Dashboard!$B$4,"")</x:f>
      </x:c>
      <x:c r="H62" s="15" t="str">
        <x:f>IF(LEN(A62)=0,"",IF(OR(LEN(D62)=0,LEN(E62)=0),"Dados incompletos",IF(ISNUMBER(F62),IF(AND(ISNUMBER(Dashboard!$B$4),ISNUMBER(Dashboard!$D$4)),IF(OR(Dashboard!$B$4&lt;=0,Dashboard!$D$4&lt;0,Dashboard!$D$4&lt;&gt;INT(Dashboard!$D$4)),"Verifique parâmetros",IF(D62&gt;Dashboard!$B$4,"Data futura",IF(G62&lt;0,"VENCIDO",IF(G62&lt;=Dashboard!$D$4,"A VENCER","VÁLIDO")))),"Verifique parâmetros"),"Verifique data/validade")))</x:f>
      </x:c>
    </x:row>
    <x:row r="63">
      <x:c r="D63" s="5"/>
      <x:c r="E63" s="6"/>
      <x:c r="F63" s="13" t="str">
        <x:f>IF(LEN(A63)=0,"",IF(COUNT(D63:E63)&lt;2,"",IF(OR(D63&lt;=0,E63&lt;1,E63&lt;&gt;INT(E63)),"",IFERROR(EDATE(D63,E63),""))))</x:f>
      </x:c>
      <x:c r="G63" s="14" t="str">
        <x:f>IF(AND(ISNUMBER(F63),ISNUMBER(Dashboard!$B$4)),F63-Dashboard!$B$4,"")</x:f>
      </x:c>
      <x:c r="H63" s="15" t="str">
        <x:f>IF(LEN(A63)=0,"",IF(OR(LEN(D63)=0,LEN(E63)=0),"Dados incompletos",IF(ISNUMBER(F63),IF(AND(ISNUMBER(Dashboard!$B$4),ISNUMBER(Dashboard!$D$4)),IF(OR(Dashboard!$B$4&lt;=0,Dashboard!$D$4&lt;0,Dashboard!$D$4&lt;&gt;INT(Dashboard!$D$4)),"Verifique parâmetros",IF(D63&gt;Dashboard!$B$4,"Data futura",IF(G63&lt;0,"VENCIDO",IF(G63&lt;=Dashboard!$D$4,"A VENCER","VÁLIDO")))),"Verifique parâmetros"),"Verifique data/validade")))</x:f>
      </x:c>
    </x:row>
    <x:row r="64">
      <x:c r="D64" s="5"/>
      <x:c r="E64" s="6"/>
      <x:c r="F64" s="13" t="str">
        <x:f>IF(LEN(A64)=0,"",IF(COUNT(D64:E64)&lt;2,"",IF(OR(D64&lt;=0,E64&lt;1,E64&lt;&gt;INT(E64)),"",IFERROR(EDATE(D64,E64),""))))</x:f>
      </x:c>
      <x:c r="G64" s="14" t="str">
        <x:f>IF(AND(ISNUMBER(F64),ISNUMBER(Dashboard!$B$4)),F64-Dashboard!$B$4,"")</x:f>
      </x:c>
      <x:c r="H64" s="15" t="str">
        <x:f>IF(LEN(A64)=0,"",IF(OR(LEN(D64)=0,LEN(E64)=0),"Dados incompletos",IF(ISNUMBER(F64),IF(AND(ISNUMBER(Dashboard!$B$4),ISNUMBER(Dashboard!$D$4)),IF(OR(Dashboard!$B$4&lt;=0,Dashboard!$D$4&lt;0,Dashboard!$D$4&lt;&gt;INT(Dashboard!$D$4)),"Verifique parâmetros",IF(D64&gt;Dashboard!$B$4,"Data futura",IF(G64&lt;0,"VENCIDO",IF(G64&lt;=Dashboard!$D$4,"A VENCER","VÁLIDO")))),"Verifique parâmetros"),"Verifique data/validade")))</x:f>
      </x:c>
    </x:row>
    <x:row r="65">
      <x:c r="D65" s="5"/>
      <x:c r="E65" s="6"/>
      <x:c r="F65" s="13" t="str">
        <x:f>IF(LEN(A65)=0,"",IF(COUNT(D65:E65)&lt;2,"",IF(OR(D65&lt;=0,E65&lt;1,E65&lt;&gt;INT(E65)),"",IFERROR(EDATE(D65,E65),""))))</x:f>
      </x:c>
      <x:c r="G65" s="14" t="str">
        <x:f>IF(AND(ISNUMBER(F65),ISNUMBER(Dashboard!$B$4)),F65-Dashboard!$B$4,"")</x:f>
      </x:c>
      <x:c r="H65" s="15" t="str">
        <x:f>IF(LEN(A65)=0,"",IF(OR(LEN(D65)=0,LEN(E65)=0),"Dados incompletos",IF(ISNUMBER(F65),IF(AND(ISNUMBER(Dashboard!$B$4),ISNUMBER(Dashboard!$D$4)),IF(OR(Dashboard!$B$4&lt;=0,Dashboard!$D$4&lt;0,Dashboard!$D$4&lt;&gt;INT(Dashboard!$D$4)),"Verifique parâmetros",IF(D65&gt;Dashboard!$B$4,"Data futura",IF(G65&lt;0,"VENCIDO",IF(G65&lt;=Dashboard!$D$4,"A VENCER","VÁLIDO")))),"Verifique parâmetros"),"Verifique data/validade")))</x:f>
      </x:c>
    </x:row>
    <x:row r="66">
      <x:c r="D66" s="5"/>
      <x:c r="E66" s="6"/>
      <x:c r="F66" s="13" t="str">
        <x:f>IF(LEN(A66)=0,"",IF(COUNT(D66:E66)&lt;2,"",IF(OR(D66&lt;=0,E66&lt;1,E66&lt;&gt;INT(E66)),"",IFERROR(EDATE(D66,E66),""))))</x:f>
      </x:c>
      <x:c r="G66" s="14" t="str">
        <x:f>IF(AND(ISNUMBER(F66),ISNUMBER(Dashboard!$B$4)),F66-Dashboard!$B$4,"")</x:f>
      </x:c>
      <x:c r="H66" s="15" t="str">
        <x:f>IF(LEN(A66)=0,"",IF(OR(LEN(D66)=0,LEN(E66)=0),"Dados incompletos",IF(ISNUMBER(F66),IF(AND(ISNUMBER(Dashboard!$B$4),ISNUMBER(Dashboard!$D$4)),IF(OR(Dashboard!$B$4&lt;=0,Dashboard!$D$4&lt;0,Dashboard!$D$4&lt;&gt;INT(Dashboard!$D$4)),"Verifique parâmetros",IF(D66&gt;Dashboard!$B$4,"Data futura",IF(G66&lt;0,"VENCIDO",IF(G66&lt;=Dashboard!$D$4,"A VENCER","VÁLIDO")))),"Verifique parâmetros"),"Verifique data/validade")))</x:f>
      </x:c>
    </x:row>
    <x:row r="67">
      <x:c r="D67" s="5"/>
      <x:c r="E67" s="6"/>
      <x:c r="F67" s="13" t="str">
        <x:f>IF(LEN(A67)=0,"",IF(COUNT(D67:E67)&lt;2,"",IF(OR(D67&lt;=0,E67&lt;1,E67&lt;&gt;INT(E67)),"",IFERROR(EDATE(D67,E67),""))))</x:f>
      </x:c>
      <x:c r="G67" s="14" t="str">
        <x:f>IF(AND(ISNUMBER(F67),ISNUMBER(Dashboard!$B$4)),F67-Dashboard!$B$4,"")</x:f>
      </x:c>
      <x:c r="H67" s="15" t="str">
        <x:f>IF(LEN(A67)=0,"",IF(OR(LEN(D67)=0,LEN(E67)=0),"Dados incompletos",IF(ISNUMBER(F67),IF(AND(ISNUMBER(Dashboard!$B$4),ISNUMBER(Dashboard!$D$4)),IF(OR(Dashboard!$B$4&lt;=0,Dashboard!$D$4&lt;0,Dashboard!$D$4&lt;&gt;INT(Dashboard!$D$4)),"Verifique parâmetros",IF(D67&gt;Dashboard!$B$4,"Data futura",IF(G67&lt;0,"VENCIDO",IF(G67&lt;=Dashboard!$D$4,"A VENCER","VÁLIDO")))),"Verifique parâmetros"),"Verifique data/validade")))</x:f>
      </x:c>
    </x:row>
    <x:row r="68">
      <x:c r="D68" s="5"/>
      <x:c r="E68" s="6"/>
      <x:c r="F68" s="13" t="str">
        <x:f>IF(LEN(A68)=0,"",IF(COUNT(D68:E68)&lt;2,"",IF(OR(D68&lt;=0,E68&lt;1,E68&lt;&gt;INT(E68)),"",IFERROR(EDATE(D68,E68),""))))</x:f>
      </x:c>
      <x:c r="G68" s="14" t="str">
        <x:f>IF(AND(ISNUMBER(F68),ISNUMBER(Dashboard!$B$4)),F68-Dashboard!$B$4,"")</x:f>
      </x:c>
      <x:c r="H68" s="15" t="str">
        <x:f>IF(LEN(A68)=0,"",IF(OR(LEN(D68)=0,LEN(E68)=0),"Dados incompletos",IF(ISNUMBER(F68),IF(AND(ISNUMBER(Dashboard!$B$4),ISNUMBER(Dashboard!$D$4)),IF(OR(Dashboard!$B$4&lt;=0,Dashboard!$D$4&lt;0,Dashboard!$D$4&lt;&gt;INT(Dashboard!$D$4)),"Verifique parâmetros",IF(D68&gt;Dashboard!$B$4,"Data futura",IF(G68&lt;0,"VENCIDO",IF(G68&lt;=Dashboard!$D$4,"A VENCER","VÁLIDO")))),"Verifique parâmetros"),"Verifique data/validade")))</x:f>
      </x:c>
    </x:row>
    <x:row r="69">
      <x:c r="D69" s="5"/>
      <x:c r="E69" s="6"/>
      <x:c r="F69" s="13" t="str">
        <x:f>IF(LEN(A69)=0,"",IF(COUNT(D69:E69)&lt;2,"",IF(OR(D69&lt;=0,E69&lt;1,E69&lt;&gt;INT(E69)),"",IFERROR(EDATE(D69,E69),""))))</x:f>
      </x:c>
      <x:c r="G69" s="14" t="str">
        <x:f>IF(AND(ISNUMBER(F69),ISNUMBER(Dashboard!$B$4)),F69-Dashboard!$B$4,"")</x:f>
      </x:c>
      <x:c r="H69" s="15" t="str">
        <x:f>IF(LEN(A69)=0,"",IF(OR(LEN(D69)=0,LEN(E69)=0),"Dados incompletos",IF(ISNUMBER(F69),IF(AND(ISNUMBER(Dashboard!$B$4),ISNUMBER(Dashboard!$D$4)),IF(OR(Dashboard!$B$4&lt;=0,Dashboard!$D$4&lt;0,Dashboard!$D$4&lt;&gt;INT(Dashboard!$D$4)),"Verifique parâmetros",IF(D69&gt;Dashboard!$B$4,"Data futura",IF(G69&lt;0,"VENCIDO",IF(G69&lt;=Dashboard!$D$4,"A VENCER","VÁLIDO")))),"Verifique parâmetros"),"Verifique data/validade")))</x:f>
      </x:c>
    </x:row>
    <x:row r="70">
      <x:c r="D70" s="5"/>
      <x:c r="E70" s="6"/>
      <x:c r="F70" s="13" t="str">
        <x:f>IF(LEN(A70)=0,"",IF(COUNT(D70:E70)&lt;2,"",IF(OR(D70&lt;=0,E70&lt;1,E70&lt;&gt;INT(E70)),"",IFERROR(EDATE(D70,E70),""))))</x:f>
      </x:c>
      <x:c r="G70" s="14" t="str">
        <x:f>IF(AND(ISNUMBER(F70),ISNUMBER(Dashboard!$B$4)),F70-Dashboard!$B$4,"")</x:f>
      </x:c>
      <x:c r="H70" s="15" t="str">
        <x:f>IF(LEN(A70)=0,"",IF(OR(LEN(D70)=0,LEN(E70)=0),"Dados incompletos",IF(ISNUMBER(F70),IF(AND(ISNUMBER(Dashboard!$B$4),ISNUMBER(Dashboard!$D$4)),IF(OR(Dashboard!$B$4&lt;=0,Dashboard!$D$4&lt;0,Dashboard!$D$4&lt;&gt;INT(Dashboard!$D$4)),"Verifique parâmetros",IF(D70&gt;Dashboard!$B$4,"Data futura",IF(G70&lt;0,"VENCIDO",IF(G70&lt;=Dashboard!$D$4,"A VENCER","VÁLIDO")))),"Verifique parâmetros"),"Verifique data/validade")))</x:f>
      </x:c>
    </x:row>
    <x:row r="71">
      <x:c r="D71" s="5"/>
      <x:c r="E71" s="6"/>
      <x:c r="F71" s="13" t="str">
        <x:f>IF(LEN(A71)=0,"",IF(COUNT(D71:E71)&lt;2,"",IF(OR(D71&lt;=0,E71&lt;1,E71&lt;&gt;INT(E71)),"",IFERROR(EDATE(D71,E71),""))))</x:f>
      </x:c>
      <x:c r="G71" s="14" t="str">
        <x:f>IF(AND(ISNUMBER(F71),ISNUMBER(Dashboard!$B$4)),F71-Dashboard!$B$4,"")</x:f>
      </x:c>
      <x:c r="H71" s="15" t="str">
        <x:f>IF(LEN(A71)=0,"",IF(OR(LEN(D71)=0,LEN(E71)=0),"Dados incompletos",IF(ISNUMBER(F71),IF(AND(ISNUMBER(Dashboard!$B$4),ISNUMBER(Dashboard!$D$4)),IF(OR(Dashboard!$B$4&lt;=0,Dashboard!$D$4&lt;0,Dashboard!$D$4&lt;&gt;INT(Dashboard!$D$4)),"Verifique parâmetros",IF(D71&gt;Dashboard!$B$4,"Data futura",IF(G71&lt;0,"VENCIDO",IF(G71&lt;=Dashboard!$D$4,"A VENCER","VÁLIDO")))),"Verifique parâmetros"),"Verifique data/validade")))</x:f>
      </x:c>
    </x:row>
    <x:row r="72">
      <x:c r="D72" s="5"/>
      <x:c r="E72" s="6"/>
      <x:c r="F72" s="13" t="str">
        <x:f>IF(LEN(A72)=0,"",IF(COUNT(D72:E72)&lt;2,"",IF(OR(D72&lt;=0,E72&lt;1,E72&lt;&gt;INT(E72)),"",IFERROR(EDATE(D72,E72),""))))</x:f>
      </x:c>
      <x:c r="G72" s="14" t="str">
        <x:f>IF(AND(ISNUMBER(F72),ISNUMBER(Dashboard!$B$4)),F72-Dashboard!$B$4,"")</x:f>
      </x:c>
      <x:c r="H72" s="15" t="str">
        <x:f>IF(LEN(A72)=0,"",IF(OR(LEN(D72)=0,LEN(E72)=0),"Dados incompletos",IF(ISNUMBER(F72),IF(AND(ISNUMBER(Dashboard!$B$4),ISNUMBER(Dashboard!$D$4)),IF(OR(Dashboard!$B$4&lt;=0,Dashboard!$D$4&lt;0,Dashboard!$D$4&lt;&gt;INT(Dashboard!$D$4)),"Verifique parâmetros",IF(D72&gt;Dashboard!$B$4,"Data futura",IF(G72&lt;0,"VENCIDO",IF(G72&lt;=Dashboard!$D$4,"A VENCER","VÁLIDO")))),"Verifique parâmetros"),"Verifique data/validade")))</x:f>
      </x:c>
    </x:row>
    <x:row r="73">
      <x:c r="D73" s="5"/>
      <x:c r="E73" s="6"/>
      <x:c r="F73" s="13" t="str">
        <x:f>IF(LEN(A73)=0,"",IF(COUNT(D73:E73)&lt;2,"",IF(OR(D73&lt;=0,E73&lt;1,E73&lt;&gt;INT(E73)),"",IFERROR(EDATE(D73,E73),""))))</x:f>
      </x:c>
      <x:c r="G73" s="14" t="str">
        <x:f>IF(AND(ISNUMBER(F73),ISNUMBER(Dashboard!$B$4)),F73-Dashboard!$B$4,"")</x:f>
      </x:c>
      <x:c r="H73" s="15" t="str">
        <x:f>IF(LEN(A73)=0,"",IF(OR(LEN(D73)=0,LEN(E73)=0),"Dados incompletos",IF(ISNUMBER(F73),IF(AND(ISNUMBER(Dashboard!$B$4),ISNUMBER(Dashboard!$D$4)),IF(OR(Dashboard!$B$4&lt;=0,Dashboard!$D$4&lt;0,Dashboard!$D$4&lt;&gt;INT(Dashboard!$D$4)),"Verifique parâmetros",IF(D73&gt;Dashboard!$B$4,"Data futura",IF(G73&lt;0,"VENCIDO",IF(G73&lt;=Dashboard!$D$4,"A VENCER","VÁLIDO")))),"Verifique parâmetros"),"Verifique data/validade")))</x:f>
      </x:c>
    </x:row>
    <x:row r="74">
      <x:c r="D74" s="5"/>
      <x:c r="E74" s="6"/>
      <x:c r="F74" s="13" t="str">
        <x:f>IF(LEN(A74)=0,"",IF(COUNT(D74:E74)&lt;2,"",IF(OR(D74&lt;=0,E74&lt;1,E74&lt;&gt;INT(E74)),"",IFERROR(EDATE(D74,E74),""))))</x:f>
      </x:c>
      <x:c r="G74" s="14" t="str">
        <x:f>IF(AND(ISNUMBER(F74),ISNUMBER(Dashboard!$B$4)),F74-Dashboard!$B$4,"")</x:f>
      </x:c>
      <x:c r="H74" s="15" t="str">
        <x:f>IF(LEN(A74)=0,"",IF(OR(LEN(D74)=0,LEN(E74)=0),"Dados incompletos",IF(ISNUMBER(F74),IF(AND(ISNUMBER(Dashboard!$B$4),ISNUMBER(Dashboard!$D$4)),IF(OR(Dashboard!$B$4&lt;=0,Dashboard!$D$4&lt;0,Dashboard!$D$4&lt;&gt;INT(Dashboard!$D$4)),"Verifique parâmetros",IF(D74&gt;Dashboard!$B$4,"Data futura",IF(G74&lt;0,"VENCIDO",IF(G74&lt;=Dashboard!$D$4,"A VENCER","VÁLIDO")))),"Verifique parâmetros"),"Verifique data/validade")))</x:f>
      </x:c>
    </x:row>
    <x:row r="75">
      <x:c r="D75" s="5"/>
      <x:c r="E75" s="6"/>
      <x:c r="F75" s="13" t="str">
        <x:f>IF(LEN(A75)=0,"",IF(COUNT(D75:E75)&lt;2,"",IF(OR(D75&lt;=0,E75&lt;1,E75&lt;&gt;INT(E75)),"",IFERROR(EDATE(D75,E75),""))))</x:f>
      </x:c>
      <x:c r="G75" s="14" t="str">
        <x:f>IF(AND(ISNUMBER(F75),ISNUMBER(Dashboard!$B$4)),F75-Dashboard!$B$4,"")</x:f>
      </x:c>
      <x:c r="H75" s="15" t="str">
        <x:f>IF(LEN(A75)=0,"",IF(OR(LEN(D75)=0,LEN(E75)=0),"Dados incompletos",IF(ISNUMBER(F75),IF(AND(ISNUMBER(Dashboard!$B$4),ISNUMBER(Dashboard!$D$4)),IF(OR(Dashboard!$B$4&lt;=0,Dashboard!$D$4&lt;0,Dashboard!$D$4&lt;&gt;INT(Dashboard!$D$4)),"Verifique parâmetros",IF(D75&gt;Dashboard!$B$4,"Data futura",IF(G75&lt;0,"VENCIDO",IF(G75&lt;=Dashboard!$D$4,"A VENCER","VÁLIDO")))),"Verifique parâmetros"),"Verifique data/validade")))</x:f>
      </x:c>
    </x:row>
    <x:row r="76">
      <x:c r="D76" s="5"/>
      <x:c r="E76" s="6"/>
      <x:c r="F76" s="13" t="str">
        <x:f>IF(LEN(A76)=0,"",IF(COUNT(D76:E76)&lt;2,"",IF(OR(D76&lt;=0,E76&lt;1,E76&lt;&gt;INT(E76)),"",IFERROR(EDATE(D76,E76),""))))</x:f>
      </x:c>
      <x:c r="G76" s="14" t="str">
        <x:f>IF(AND(ISNUMBER(F76),ISNUMBER(Dashboard!$B$4)),F76-Dashboard!$B$4,"")</x:f>
      </x:c>
      <x:c r="H76" s="15" t="str">
        <x:f>IF(LEN(A76)=0,"",IF(OR(LEN(D76)=0,LEN(E76)=0),"Dados incompletos",IF(ISNUMBER(F76),IF(AND(ISNUMBER(Dashboard!$B$4),ISNUMBER(Dashboard!$D$4)),IF(OR(Dashboard!$B$4&lt;=0,Dashboard!$D$4&lt;0,Dashboard!$D$4&lt;&gt;INT(Dashboard!$D$4)),"Verifique parâmetros",IF(D76&gt;Dashboard!$B$4,"Data futura",IF(G76&lt;0,"VENCIDO",IF(G76&lt;=Dashboard!$D$4,"A VENCER","VÁLIDO")))),"Verifique parâmetros"),"Verifique data/validade")))</x:f>
      </x:c>
    </x:row>
    <x:row r="77">
      <x:c r="D77" s="5"/>
      <x:c r="E77" s="6"/>
      <x:c r="F77" s="13" t="str">
        <x:f>IF(LEN(A77)=0,"",IF(COUNT(D77:E77)&lt;2,"",IF(OR(D77&lt;=0,E77&lt;1,E77&lt;&gt;INT(E77)),"",IFERROR(EDATE(D77,E77),""))))</x:f>
      </x:c>
      <x:c r="G77" s="14" t="str">
        <x:f>IF(AND(ISNUMBER(F77),ISNUMBER(Dashboard!$B$4)),F77-Dashboard!$B$4,"")</x:f>
      </x:c>
      <x:c r="H77" s="15" t="str">
        <x:f>IF(LEN(A77)=0,"",IF(OR(LEN(D77)=0,LEN(E77)=0),"Dados incompletos",IF(ISNUMBER(F77),IF(AND(ISNUMBER(Dashboard!$B$4),ISNUMBER(Dashboard!$D$4)),IF(OR(Dashboard!$B$4&lt;=0,Dashboard!$D$4&lt;0,Dashboard!$D$4&lt;&gt;INT(Dashboard!$D$4)),"Verifique parâmetros",IF(D77&gt;Dashboard!$B$4,"Data futura",IF(G77&lt;0,"VENCIDO",IF(G77&lt;=Dashboard!$D$4,"A VENCER","VÁLIDO")))),"Verifique parâmetros"),"Verifique data/validade")))</x:f>
      </x:c>
    </x:row>
    <x:row r="78">
      <x:c r="D78" s="5"/>
      <x:c r="E78" s="6"/>
      <x:c r="F78" s="13" t="str">
        <x:f>IF(LEN(A78)=0,"",IF(COUNT(D78:E78)&lt;2,"",IF(OR(D78&lt;=0,E78&lt;1,E78&lt;&gt;INT(E78)),"",IFERROR(EDATE(D78,E78),""))))</x:f>
      </x:c>
      <x:c r="G78" s="14" t="str">
        <x:f>IF(AND(ISNUMBER(F78),ISNUMBER(Dashboard!$B$4)),F78-Dashboard!$B$4,"")</x:f>
      </x:c>
      <x:c r="H78" s="15" t="str">
        <x:f>IF(LEN(A78)=0,"",IF(OR(LEN(D78)=0,LEN(E78)=0),"Dados incompletos",IF(ISNUMBER(F78),IF(AND(ISNUMBER(Dashboard!$B$4),ISNUMBER(Dashboard!$D$4)),IF(OR(Dashboard!$B$4&lt;=0,Dashboard!$D$4&lt;0,Dashboard!$D$4&lt;&gt;INT(Dashboard!$D$4)),"Verifique parâmetros",IF(D78&gt;Dashboard!$B$4,"Data futura",IF(G78&lt;0,"VENCIDO",IF(G78&lt;=Dashboard!$D$4,"A VENCER","VÁLIDO")))),"Verifique parâmetros"),"Verifique data/validade")))</x:f>
      </x:c>
    </x:row>
    <x:row r="79">
      <x:c r="D79" s="5"/>
      <x:c r="E79" s="6"/>
      <x:c r="F79" s="13" t="str">
        <x:f>IF(LEN(A79)=0,"",IF(COUNT(D79:E79)&lt;2,"",IF(OR(D79&lt;=0,E79&lt;1,E79&lt;&gt;INT(E79)),"",IFERROR(EDATE(D79,E79),""))))</x:f>
      </x:c>
      <x:c r="G79" s="14" t="str">
        <x:f>IF(AND(ISNUMBER(F79),ISNUMBER(Dashboard!$B$4)),F79-Dashboard!$B$4,"")</x:f>
      </x:c>
      <x:c r="H79" s="15" t="str">
        <x:f>IF(LEN(A79)=0,"",IF(OR(LEN(D79)=0,LEN(E79)=0),"Dados incompletos",IF(ISNUMBER(F79),IF(AND(ISNUMBER(Dashboard!$B$4),ISNUMBER(Dashboard!$D$4)),IF(OR(Dashboard!$B$4&lt;=0,Dashboard!$D$4&lt;0,Dashboard!$D$4&lt;&gt;INT(Dashboard!$D$4)),"Verifique parâmetros",IF(D79&gt;Dashboard!$B$4,"Data futura",IF(G79&lt;0,"VENCIDO",IF(G79&lt;=Dashboard!$D$4,"A VENCER","VÁLIDO")))),"Verifique parâmetros"),"Verifique data/validade")))</x:f>
      </x:c>
    </x:row>
    <x:row r="80">
      <x:c r="D80" s="5"/>
      <x:c r="E80" s="6"/>
      <x:c r="F80" s="13" t="str">
        <x:f>IF(LEN(A80)=0,"",IF(COUNT(D80:E80)&lt;2,"",IF(OR(D80&lt;=0,E80&lt;1,E80&lt;&gt;INT(E80)),"",IFERROR(EDATE(D80,E80),""))))</x:f>
      </x:c>
      <x:c r="G80" s="14" t="str">
        <x:f>IF(AND(ISNUMBER(F80),ISNUMBER(Dashboard!$B$4)),F80-Dashboard!$B$4,"")</x:f>
      </x:c>
      <x:c r="H80" s="15" t="str">
        <x:f>IF(LEN(A80)=0,"",IF(OR(LEN(D80)=0,LEN(E80)=0),"Dados incompletos",IF(ISNUMBER(F80),IF(AND(ISNUMBER(Dashboard!$B$4),ISNUMBER(Dashboard!$D$4)),IF(OR(Dashboard!$B$4&lt;=0,Dashboard!$D$4&lt;0,Dashboard!$D$4&lt;&gt;INT(Dashboard!$D$4)),"Verifique parâmetros",IF(D80&gt;Dashboard!$B$4,"Data futura",IF(G80&lt;0,"VENCIDO",IF(G80&lt;=Dashboard!$D$4,"A VENCER","VÁLIDO")))),"Verifique parâmetros"),"Verifique data/validade")))</x:f>
      </x:c>
    </x:row>
    <x:row r="81">
      <x:c r="D81" s="5"/>
      <x:c r="E81" s="6"/>
      <x:c r="F81" s="13" t="str">
        <x:f>IF(LEN(A81)=0,"",IF(COUNT(D81:E81)&lt;2,"",IF(OR(D81&lt;=0,E81&lt;1,E81&lt;&gt;INT(E81)),"",IFERROR(EDATE(D81,E81),""))))</x:f>
      </x:c>
      <x:c r="G81" s="14" t="str">
        <x:f>IF(AND(ISNUMBER(F81),ISNUMBER(Dashboard!$B$4)),F81-Dashboard!$B$4,"")</x:f>
      </x:c>
      <x:c r="H81" s="15" t="str">
        <x:f>IF(LEN(A81)=0,"",IF(OR(LEN(D81)=0,LEN(E81)=0),"Dados incompletos",IF(ISNUMBER(F81),IF(AND(ISNUMBER(Dashboard!$B$4),ISNUMBER(Dashboard!$D$4)),IF(OR(Dashboard!$B$4&lt;=0,Dashboard!$D$4&lt;0,Dashboard!$D$4&lt;&gt;INT(Dashboard!$D$4)),"Verifique parâmetros",IF(D81&gt;Dashboard!$B$4,"Data futura",IF(G81&lt;0,"VENCIDO",IF(G81&lt;=Dashboard!$D$4,"A VENCER","VÁLIDO")))),"Verifique parâmetros"),"Verifique data/validade")))</x:f>
      </x:c>
    </x:row>
    <x:row r="82">
      <x:c r="D82" s="5"/>
      <x:c r="E82" s="6"/>
      <x:c r="F82" s="13" t="str">
        <x:f>IF(LEN(A82)=0,"",IF(COUNT(D82:E82)&lt;2,"",IF(OR(D82&lt;=0,E82&lt;1,E82&lt;&gt;INT(E82)),"",IFERROR(EDATE(D82,E82),""))))</x:f>
      </x:c>
      <x:c r="G82" s="14" t="str">
        <x:f>IF(AND(ISNUMBER(F82),ISNUMBER(Dashboard!$B$4)),F82-Dashboard!$B$4,"")</x:f>
      </x:c>
      <x:c r="H82" s="15" t="str">
        <x:f>IF(LEN(A82)=0,"",IF(OR(LEN(D82)=0,LEN(E82)=0),"Dados incompletos",IF(ISNUMBER(F82),IF(AND(ISNUMBER(Dashboard!$B$4),ISNUMBER(Dashboard!$D$4)),IF(OR(Dashboard!$B$4&lt;=0,Dashboard!$D$4&lt;0,Dashboard!$D$4&lt;&gt;INT(Dashboard!$D$4)),"Verifique parâmetros",IF(D82&gt;Dashboard!$B$4,"Data futura",IF(G82&lt;0,"VENCIDO",IF(G82&lt;=Dashboard!$D$4,"A VENCER","VÁLIDO")))),"Verifique parâmetros"),"Verifique data/validade")))</x:f>
      </x:c>
    </x:row>
    <x:row r="83">
      <x:c r="D83" s="5"/>
      <x:c r="E83" s="6"/>
      <x:c r="F83" s="13" t="str">
        <x:f>IF(LEN(A83)=0,"",IF(COUNT(D83:E83)&lt;2,"",IF(OR(D83&lt;=0,E83&lt;1,E83&lt;&gt;INT(E83)),"",IFERROR(EDATE(D83,E83),""))))</x:f>
      </x:c>
      <x:c r="G83" s="14" t="str">
        <x:f>IF(AND(ISNUMBER(F83),ISNUMBER(Dashboard!$B$4)),F83-Dashboard!$B$4,"")</x:f>
      </x:c>
      <x:c r="H83" s="15" t="str">
        <x:f>IF(LEN(A83)=0,"",IF(OR(LEN(D83)=0,LEN(E83)=0),"Dados incompletos",IF(ISNUMBER(F83),IF(AND(ISNUMBER(Dashboard!$B$4),ISNUMBER(Dashboard!$D$4)),IF(OR(Dashboard!$B$4&lt;=0,Dashboard!$D$4&lt;0,Dashboard!$D$4&lt;&gt;INT(Dashboard!$D$4)),"Verifique parâmetros",IF(D83&gt;Dashboard!$B$4,"Data futura",IF(G83&lt;0,"VENCIDO",IF(G83&lt;=Dashboard!$D$4,"A VENCER","VÁLIDO")))),"Verifique parâmetros"),"Verifique data/validade")))</x:f>
      </x:c>
    </x:row>
    <x:row r="84">
      <x:c r="D84" s="5"/>
      <x:c r="E84" s="6"/>
      <x:c r="F84" s="13" t="str">
        <x:f>IF(LEN(A84)=0,"",IF(COUNT(D84:E84)&lt;2,"",IF(OR(D84&lt;=0,E84&lt;1,E84&lt;&gt;INT(E84)),"",IFERROR(EDATE(D84,E84),""))))</x:f>
      </x:c>
      <x:c r="G84" s="14" t="str">
        <x:f>IF(AND(ISNUMBER(F84),ISNUMBER(Dashboard!$B$4)),F84-Dashboard!$B$4,"")</x:f>
      </x:c>
      <x:c r="H84" s="15" t="str">
        <x:f>IF(LEN(A84)=0,"",IF(OR(LEN(D84)=0,LEN(E84)=0),"Dados incompletos",IF(ISNUMBER(F84),IF(AND(ISNUMBER(Dashboard!$B$4),ISNUMBER(Dashboard!$D$4)),IF(OR(Dashboard!$B$4&lt;=0,Dashboard!$D$4&lt;0,Dashboard!$D$4&lt;&gt;INT(Dashboard!$D$4)),"Verifique parâmetros",IF(D84&gt;Dashboard!$B$4,"Data futura",IF(G84&lt;0,"VENCIDO",IF(G84&lt;=Dashboard!$D$4,"A VENCER","VÁLIDO")))),"Verifique parâmetros"),"Verifique data/validade")))</x:f>
      </x:c>
    </x:row>
    <x:row r="85">
      <x:c r="D85" s="5"/>
      <x:c r="E85" s="6"/>
      <x:c r="F85" s="13" t="str">
        <x:f>IF(LEN(A85)=0,"",IF(COUNT(D85:E85)&lt;2,"",IF(OR(D85&lt;=0,E85&lt;1,E85&lt;&gt;INT(E85)),"",IFERROR(EDATE(D85,E85),""))))</x:f>
      </x:c>
      <x:c r="G85" s="14" t="str">
        <x:f>IF(AND(ISNUMBER(F85),ISNUMBER(Dashboard!$B$4)),F85-Dashboard!$B$4,"")</x:f>
      </x:c>
      <x:c r="H85" s="15" t="str">
        <x:f>IF(LEN(A85)=0,"",IF(OR(LEN(D85)=0,LEN(E85)=0),"Dados incompletos",IF(ISNUMBER(F85),IF(AND(ISNUMBER(Dashboard!$B$4),ISNUMBER(Dashboard!$D$4)),IF(OR(Dashboard!$B$4&lt;=0,Dashboard!$D$4&lt;0,Dashboard!$D$4&lt;&gt;INT(Dashboard!$D$4)),"Verifique parâmetros",IF(D85&gt;Dashboard!$B$4,"Data futura",IF(G85&lt;0,"VENCIDO",IF(G85&lt;=Dashboard!$D$4,"A VENCER","VÁLIDO")))),"Verifique parâmetros"),"Verifique data/validade")))</x:f>
      </x:c>
    </x:row>
    <x:row r="86">
      <x:c r="D86" s="5"/>
      <x:c r="E86" s="6"/>
      <x:c r="F86" s="13" t="str">
        <x:f>IF(LEN(A86)=0,"",IF(COUNT(D86:E86)&lt;2,"",IF(OR(D86&lt;=0,E86&lt;1,E86&lt;&gt;INT(E86)),"",IFERROR(EDATE(D86,E86),""))))</x:f>
      </x:c>
      <x:c r="G86" s="14" t="str">
        <x:f>IF(AND(ISNUMBER(F86),ISNUMBER(Dashboard!$B$4)),F86-Dashboard!$B$4,"")</x:f>
      </x:c>
      <x:c r="H86" s="15" t="str">
        <x:f>IF(LEN(A86)=0,"",IF(OR(LEN(D86)=0,LEN(E86)=0),"Dados incompletos",IF(ISNUMBER(F86),IF(AND(ISNUMBER(Dashboard!$B$4),ISNUMBER(Dashboard!$D$4)),IF(OR(Dashboard!$B$4&lt;=0,Dashboard!$D$4&lt;0,Dashboard!$D$4&lt;&gt;INT(Dashboard!$D$4)),"Verifique parâmetros",IF(D86&gt;Dashboard!$B$4,"Data futura",IF(G86&lt;0,"VENCIDO",IF(G86&lt;=Dashboard!$D$4,"A VENCER","VÁLIDO")))),"Verifique parâmetros"),"Verifique data/validade")))</x:f>
      </x:c>
    </x:row>
    <x:row r="87">
      <x:c r="D87" s="5"/>
      <x:c r="E87" s="6"/>
      <x:c r="F87" s="13" t="str">
        <x:f>IF(LEN(A87)=0,"",IF(COUNT(D87:E87)&lt;2,"",IF(OR(D87&lt;=0,E87&lt;1,E87&lt;&gt;INT(E87)),"",IFERROR(EDATE(D87,E87),""))))</x:f>
      </x:c>
      <x:c r="G87" s="14" t="str">
        <x:f>IF(AND(ISNUMBER(F87),ISNUMBER(Dashboard!$B$4)),F87-Dashboard!$B$4,"")</x:f>
      </x:c>
      <x:c r="H87" s="15" t="str">
        <x:f>IF(LEN(A87)=0,"",IF(OR(LEN(D87)=0,LEN(E87)=0),"Dados incompletos",IF(ISNUMBER(F87),IF(AND(ISNUMBER(Dashboard!$B$4),ISNUMBER(Dashboard!$D$4)),IF(OR(Dashboard!$B$4&lt;=0,Dashboard!$D$4&lt;0,Dashboard!$D$4&lt;&gt;INT(Dashboard!$D$4)),"Verifique parâmetros",IF(D87&gt;Dashboard!$B$4,"Data futura",IF(G87&lt;0,"VENCIDO",IF(G87&lt;=Dashboard!$D$4,"A VENCER","VÁLIDO")))),"Verifique parâmetros"),"Verifique data/validade")))</x:f>
      </x:c>
    </x:row>
    <x:row r="88">
      <x:c r="D88" s="5"/>
      <x:c r="E88" s="6"/>
      <x:c r="F88" s="13" t="str">
        <x:f>IF(LEN(A88)=0,"",IF(COUNT(D88:E88)&lt;2,"",IF(OR(D88&lt;=0,E88&lt;1,E88&lt;&gt;INT(E88)),"",IFERROR(EDATE(D88,E88),""))))</x:f>
      </x:c>
      <x:c r="G88" s="14" t="str">
        <x:f>IF(AND(ISNUMBER(F88),ISNUMBER(Dashboard!$B$4)),F88-Dashboard!$B$4,"")</x:f>
      </x:c>
      <x:c r="H88" s="15" t="str">
        <x:f>IF(LEN(A88)=0,"",IF(OR(LEN(D88)=0,LEN(E88)=0),"Dados incompletos",IF(ISNUMBER(F88),IF(AND(ISNUMBER(Dashboard!$B$4),ISNUMBER(Dashboard!$D$4)),IF(OR(Dashboard!$B$4&lt;=0,Dashboard!$D$4&lt;0,Dashboard!$D$4&lt;&gt;INT(Dashboard!$D$4)),"Verifique parâmetros",IF(D88&gt;Dashboard!$B$4,"Data futura",IF(G88&lt;0,"VENCIDO",IF(G88&lt;=Dashboard!$D$4,"A VENCER","VÁLIDO")))),"Verifique parâmetros"),"Verifique data/validade")))</x:f>
      </x:c>
    </x:row>
    <x:row r="89">
      <x:c r="D89" s="5"/>
      <x:c r="E89" s="6"/>
      <x:c r="F89" s="13" t="str">
        <x:f>IF(LEN(A89)=0,"",IF(COUNT(D89:E89)&lt;2,"",IF(OR(D89&lt;=0,E89&lt;1,E89&lt;&gt;INT(E89)),"",IFERROR(EDATE(D89,E89),""))))</x:f>
      </x:c>
      <x:c r="G89" s="14" t="str">
        <x:f>IF(AND(ISNUMBER(F89),ISNUMBER(Dashboard!$B$4)),F89-Dashboard!$B$4,"")</x:f>
      </x:c>
      <x:c r="H89" s="15" t="str">
        <x:f>IF(LEN(A89)=0,"",IF(OR(LEN(D89)=0,LEN(E89)=0),"Dados incompletos",IF(ISNUMBER(F89),IF(AND(ISNUMBER(Dashboard!$B$4),ISNUMBER(Dashboard!$D$4)),IF(OR(Dashboard!$B$4&lt;=0,Dashboard!$D$4&lt;0,Dashboard!$D$4&lt;&gt;INT(Dashboard!$D$4)),"Verifique parâmetros",IF(D89&gt;Dashboard!$B$4,"Data futura",IF(G89&lt;0,"VENCIDO",IF(G89&lt;=Dashboard!$D$4,"A VENCER","VÁLIDO")))),"Verifique parâmetros"),"Verifique data/validade")))</x:f>
      </x:c>
    </x:row>
    <x:row r="90">
      <x:c r="D90" s="5"/>
      <x:c r="E90" s="6"/>
      <x:c r="F90" s="13" t="str">
        <x:f>IF(LEN(A90)=0,"",IF(COUNT(D90:E90)&lt;2,"",IF(OR(D90&lt;=0,E90&lt;1,E90&lt;&gt;INT(E90)),"",IFERROR(EDATE(D90,E90),""))))</x:f>
      </x:c>
      <x:c r="G90" s="14" t="str">
        <x:f>IF(AND(ISNUMBER(F90),ISNUMBER(Dashboard!$B$4)),F90-Dashboard!$B$4,"")</x:f>
      </x:c>
      <x:c r="H90" s="15" t="str">
        <x:f>IF(LEN(A90)=0,"",IF(OR(LEN(D90)=0,LEN(E90)=0),"Dados incompletos",IF(ISNUMBER(F90),IF(AND(ISNUMBER(Dashboard!$B$4),ISNUMBER(Dashboard!$D$4)),IF(OR(Dashboard!$B$4&lt;=0,Dashboard!$D$4&lt;0,Dashboard!$D$4&lt;&gt;INT(Dashboard!$D$4)),"Verifique parâmetros",IF(D90&gt;Dashboard!$B$4,"Data futura",IF(G90&lt;0,"VENCIDO",IF(G90&lt;=Dashboard!$D$4,"A VENCER","VÁLIDO")))),"Verifique parâmetros"),"Verifique data/validade")))</x:f>
      </x:c>
    </x:row>
    <x:row r="91">
      <x:c r="D91" s="5"/>
      <x:c r="E91" s="6"/>
      <x:c r="F91" s="13" t="str">
        <x:f>IF(LEN(A91)=0,"",IF(COUNT(D91:E91)&lt;2,"",IF(OR(D91&lt;=0,E91&lt;1,E91&lt;&gt;INT(E91)),"",IFERROR(EDATE(D91,E91),""))))</x:f>
      </x:c>
      <x:c r="G91" s="14" t="str">
        <x:f>IF(AND(ISNUMBER(F91),ISNUMBER(Dashboard!$B$4)),F91-Dashboard!$B$4,"")</x:f>
      </x:c>
      <x:c r="H91" s="15" t="str">
        <x:f>IF(LEN(A91)=0,"",IF(OR(LEN(D91)=0,LEN(E91)=0),"Dados incompletos",IF(ISNUMBER(F91),IF(AND(ISNUMBER(Dashboard!$B$4),ISNUMBER(Dashboard!$D$4)),IF(OR(Dashboard!$B$4&lt;=0,Dashboard!$D$4&lt;0,Dashboard!$D$4&lt;&gt;INT(Dashboard!$D$4)),"Verifique parâmetros",IF(D91&gt;Dashboard!$B$4,"Data futura",IF(G91&lt;0,"VENCIDO",IF(G91&lt;=Dashboard!$D$4,"A VENCER","VÁLIDO")))),"Verifique parâmetros"),"Verifique data/validade")))</x:f>
      </x:c>
    </x:row>
    <x:row r="92">
      <x:c r="D92" s="5"/>
      <x:c r="E92" s="6"/>
      <x:c r="F92" s="13" t="str">
        <x:f>IF(LEN(A92)=0,"",IF(COUNT(D92:E92)&lt;2,"",IF(OR(D92&lt;=0,E92&lt;1,E92&lt;&gt;INT(E92)),"",IFERROR(EDATE(D92,E92),""))))</x:f>
      </x:c>
      <x:c r="G92" s="14" t="str">
        <x:f>IF(AND(ISNUMBER(F92),ISNUMBER(Dashboard!$B$4)),F92-Dashboard!$B$4,"")</x:f>
      </x:c>
      <x:c r="H92" s="15" t="str">
        <x:f>IF(LEN(A92)=0,"",IF(OR(LEN(D92)=0,LEN(E92)=0),"Dados incompletos",IF(ISNUMBER(F92),IF(AND(ISNUMBER(Dashboard!$B$4),ISNUMBER(Dashboard!$D$4)),IF(OR(Dashboard!$B$4&lt;=0,Dashboard!$D$4&lt;0,Dashboard!$D$4&lt;&gt;INT(Dashboard!$D$4)),"Verifique parâmetros",IF(D92&gt;Dashboard!$B$4,"Data futura",IF(G92&lt;0,"VENCIDO",IF(G92&lt;=Dashboard!$D$4,"A VENCER","VÁLIDO")))),"Verifique parâmetros"),"Verifique data/validade")))</x:f>
      </x:c>
    </x:row>
    <x:row r="93">
      <x:c r="D93" s="5"/>
      <x:c r="E93" s="6"/>
      <x:c r="F93" s="13" t="str">
        <x:f>IF(LEN(A93)=0,"",IF(COUNT(D93:E93)&lt;2,"",IF(OR(D93&lt;=0,E93&lt;1,E93&lt;&gt;INT(E93)),"",IFERROR(EDATE(D93,E93),""))))</x:f>
      </x:c>
      <x:c r="G93" s="14" t="str">
        <x:f>IF(AND(ISNUMBER(F93),ISNUMBER(Dashboard!$B$4)),F93-Dashboard!$B$4,"")</x:f>
      </x:c>
      <x:c r="H93" s="15" t="str">
        <x:f>IF(LEN(A93)=0,"",IF(OR(LEN(D93)=0,LEN(E93)=0),"Dados incompletos",IF(ISNUMBER(F93),IF(AND(ISNUMBER(Dashboard!$B$4),ISNUMBER(Dashboard!$D$4)),IF(OR(Dashboard!$B$4&lt;=0,Dashboard!$D$4&lt;0,Dashboard!$D$4&lt;&gt;INT(Dashboard!$D$4)),"Verifique parâmetros",IF(D93&gt;Dashboard!$B$4,"Data futura",IF(G93&lt;0,"VENCIDO",IF(G93&lt;=Dashboard!$D$4,"A VENCER","VÁLIDO")))),"Verifique parâmetros"),"Verifique data/validade")))</x:f>
      </x:c>
    </x:row>
    <x:row r="94">
      <x:c r="D94" s="5"/>
      <x:c r="E94" s="6"/>
      <x:c r="F94" s="13" t="str">
        <x:f>IF(LEN(A94)=0,"",IF(COUNT(D94:E94)&lt;2,"",IF(OR(D94&lt;=0,E94&lt;1,E94&lt;&gt;INT(E94)),"",IFERROR(EDATE(D94,E94),""))))</x:f>
      </x:c>
      <x:c r="G94" s="14" t="str">
        <x:f>IF(AND(ISNUMBER(F94),ISNUMBER(Dashboard!$B$4)),F94-Dashboard!$B$4,"")</x:f>
      </x:c>
      <x:c r="H94" s="15" t="str">
        <x:f>IF(LEN(A94)=0,"",IF(OR(LEN(D94)=0,LEN(E94)=0),"Dados incompletos",IF(ISNUMBER(F94),IF(AND(ISNUMBER(Dashboard!$B$4),ISNUMBER(Dashboard!$D$4)),IF(OR(Dashboard!$B$4&lt;=0,Dashboard!$D$4&lt;0,Dashboard!$D$4&lt;&gt;INT(Dashboard!$D$4)),"Verifique parâmetros",IF(D94&gt;Dashboard!$B$4,"Data futura",IF(G94&lt;0,"VENCIDO",IF(G94&lt;=Dashboard!$D$4,"A VENCER","VÁLIDO")))),"Verifique parâmetros"),"Verifique data/validade")))</x:f>
      </x:c>
    </x:row>
    <x:row r="95">
      <x:c r="D95" s="5"/>
      <x:c r="E95" s="6"/>
      <x:c r="F95" s="13" t="str">
        <x:f>IF(LEN(A95)=0,"",IF(COUNT(D95:E95)&lt;2,"",IF(OR(D95&lt;=0,E95&lt;1,E95&lt;&gt;INT(E95)),"",IFERROR(EDATE(D95,E95),""))))</x:f>
      </x:c>
      <x:c r="G95" s="14" t="str">
        <x:f>IF(AND(ISNUMBER(F95),ISNUMBER(Dashboard!$B$4)),F95-Dashboard!$B$4,"")</x:f>
      </x:c>
      <x:c r="H95" s="15" t="str">
        <x:f>IF(LEN(A95)=0,"",IF(OR(LEN(D95)=0,LEN(E95)=0),"Dados incompletos",IF(ISNUMBER(F95),IF(AND(ISNUMBER(Dashboard!$B$4),ISNUMBER(Dashboard!$D$4)),IF(OR(Dashboard!$B$4&lt;=0,Dashboard!$D$4&lt;0,Dashboard!$D$4&lt;&gt;INT(Dashboard!$D$4)),"Verifique parâmetros",IF(D95&gt;Dashboard!$B$4,"Data futura",IF(G95&lt;0,"VENCIDO",IF(G95&lt;=Dashboard!$D$4,"A VENCER","VÁLIDO")))),"Verifique parâmetros"),"Verifique data/validade")))</x:f>
      </x:c>
    </x:row>
    <x:row r="96">
      <x:c r="D96" s="5"/>
      <x:c r="E96" s="6"/>
      <x:c r="F96" s="13" t="str">
        <x:f>IF(LEN(A96)=0,"",IF(COUNT(D96:E96)&lt;2,"",IF(OR(D96&lt;=0,E96&lt;1,E96&lt;&gt;INT(E96)),"",IFERROR(EDATE(D96,E96),""))))</x:f>
      </x:c>
      <x:c r="G96" s="14" t="str">
        <x:f>IF(AND(ISNUMBER(F96),ISNUMBER(Dashboard!$B$4)),F96-Dashboard!$B$4,"")</x:f>
      </x:c>
      <x:c r="H96" s="15" t="str">
        <x:f>IF(LEN(A96)=0,"",IF(OR(LEN(D96)=0,LEN(E96)=0),"Dados incompletos",IF(ISNUMBER(F96),IF(AND(ISNUMBER(Dashboard!$B$4),ISNUMBER(Dashboard!$D$4)),IF(OR(Dashboard!$B$4&lt;=0,Dashboard!$D$4&lt;0,Dashboard!$D$4&lt;&gt;INT(Dashboard!$D$4)),"Verifique parâmetros",IF(D96&gt;Dashboard!$B$4,"Data futura",IF(G96&lt;0,"VENCIDO",IF(G96&lt;=Dashboard!$D$4,"A VENCER","VÁLIDO")))),"Verifique parâmetros"),"Verifique data/validade")))</x:f>
      </x:c>
    </x:row>
    <x:row r="97">
      <x:c r="D97" s="5"/>
      <x:c r="E97" s="6"/>
      <x:c r="F97" s="13" t="str">
        <x:f>IF(LEN(A97)=0,"",IF(COUNT(D97:E97)&lt;2,"",IF(OR(D97&lt;=0,E97&lt;1,E97&lt;&gt;INT(E97)),"",IFERROR(EDATE(D97,E97),""))))</x:f>
      </x:c>
      <x:c r="G97" s="14" t="str">
        <x:f>IF(AND(ISNUMBER(F97),ISNUMBER(Dashboard!$B$4)),F97-Dashboard!$B$4,"")</x:f>
      </x:c>
      <x:c r="H97" s="15" t="str">
        <x:f>IF(LEN(A97)=0,"",IF(OR(LEN(D97)=0,LEN(E97)=0),"Dados incompletos",IF(ISNUMBER(F97),IF(AND(ISNUMBER(Dashboard!$B$4),ISNUMBER(Dashboard!$D$4)),IF(OR(Dashboard!$B$4&lt;=0,Dashboard!$D$4&lt;0,Dashboard!$D$4&lt;&gt;INT(Dashboard!$D$4)),"Verifique parâmetros",IF(D97&gt;Dashboard!$B$4,"Data futura",IF(G97&lt;0,"VENCIDO",IF(G97&lt;=Dashboard!$D$4,"A VENCER","VÁLIDO")))),"Verifique parâmetros"),"Verifique data/validade")))</x:f>
      </x:c>
    </x:row>
    <x:row r="98">
      <x:c r="D98" s="5"/>
      <x:c r="E98" s="6"/>
      <x:c r="F98" s="13" t="str">
        <x:f>IF(LEN(A98)=0,"",IF(COUNT(D98:E98)&lt;2,"",IF(OR(D98&lt;=0,E98&lt;1,E98&lt;&gt;INT(E98)),"",IFERROR(EDATE(D98,E98),""))))</x:f>
      </x:c>
      <x:c r="G98" s="14" t="str">
        <x:f>IF(AND(ISNUMBER(F98),ISNUMBER(Dashboard!$B$4)),F98-Dashboard!$B$4,"")</x:f>
      </x:c>
      <x:c r="H98" s="15" t="str">
        <x:f>IF(LEN(A98)=0,"",IF(OR(LEN(D98)=0,LEN(E98)=0),"Dados incompletos",IF(ISNUMBER(F98),IF(AND(ISNUMBER(Dashboard!$B$4),ISNUMBER(Dashboard!$D$4)),IF(OR(Dashboard!$B$4&lt;=0,Dashboard!$D$4&lt;0,Dashboard!$D$4&lt;&gt;INT(Dashboard!$D$4)),"Verifique parâmetros",IF(D98&gt;Dashboard!$B$4,"Data futura",IF(G98&lt;0,"VENCIDO",IF(G98&lt;=Dashboard!$D$4,"A VENCER","VÁLIDO")))),"Verifique parâmetros"),"Verifique data/validade")))</x:f>
      </x:c>
    </x:row>
    <x:row r="99">
      <x:c r="D99" s="5"/>
      <x:c r="E99" s="6"/>
      <x:c r="F99" s="13" t="str">
        <x:f>IF(LEN(A99)=0,"",IF(COUNT(D99:E99)&lt;2,"",IF(OR(D99&lt;=0,E99&lt;1,E99&lt;&gt;INT(E99)),"",IFERROR(EDATE(D99,E99),""))))</x:f>
      </x:c>
      <x:c r="G99" s="14" t="str">
        <x:f>IF(AND(ISNUMBER(F99),ISNUMBER(Dashboard!$B$4)),F99-Dashboard!$B$4,"")</x:f>
      </x:c>
      <x:c r="H99" s="15" t="str">
        <x:f>IF(LEN(A99)=0,"",IF(OR(LEN(D99)=0,LEN(E99)=0),"Dados incompletos",IF(ISNUMBER(F99),IF(AND(ISNUMBER(Dashboard!$B$4),ISNUMBER(Dashboard!$D$4)),IF(OR(Dashboard!$B$4&lt;=0,Dashboard!$D$4&lt;0,Dashboard!$D$4&lt;&gt;INT(Dashboard!$D$4)),"Verifique parâmetros",IF(D99&gt;Dashboard!$B$4,"Data futura",IF(G99&lt;0,"VENCIDO",IF(G99&lt;=Dashboard!$D$4,"A VENCER","VÁLIDO")))),"Verifique parâmetros"),"Verifique data/validade")))</x:f>
      </x:c>
    </x:row>
    <x:row r="100">
      <x:c r="D100" s="5"/>
      <x:c r="E100" s="6"/>
      <x:c r="F100" s="13" t="str">
        <x:f>IF(LEN(A100)=0,"",IF(COUNT(D100:E100)&lt;2,"",IF(OR(D100&lt;=0,E100&lt;1,E100&lt;&gt;INT(E100)),"",IFERROR(EDATE(D100,E100),""))))</x:f>
      </x:c>
      <x:c r="G100" s="14" t="str">
        <x:f>IF(AND(ISNUMBER(F100),ISNUMBER(Dashboard!$B$4)),F100-Dashboard!$B$4,"")</x:f>
      </x:c>
      <x:c r="H100" s="15" t="str">
        <x:f>IF(LEN(A100)=0,"",IF(OR(LEN(D100)=0,LEN(E100)=0),"Dados incompletos",IF(ISNUMBER(F100),IF(AND(ISNUMBER(Dashboard!$B$4),ISNUMBER(Dashboard!$D$4)),IF(OR(Dashboard!$B$4&lt;=0,Dashboard!$D$4&lt;0,Dashboard!$D$4&lt;&gt;INT(Dashboard!$D$4)),"Verifique parâmetros",IF(D100&gt;Dashboard!$B$4,"Data futura",IF(G100&lt;0,"VENCIDO",IF(G100&lt;=Dashboard!$D$4,"A VENCER","VÁLIDO")))),"Verifique parâmetros"),"Verifique data/validade")))</x:f>
      </x:c>
    </x:row>
    <x:row r="101">
      <x:c r="D101" s="5"/>
      <x:c r="E101" s="6"/>
      <x:c r="F101" s="13" t="str">
        <x:f>IF(LEN(A101)=0,"",IF(COUNT(D101:E101)&lt;2,"",IF(OR(D101&lt;=0,E101&lt;1,E101&lt;&gt;INT(E101)),"",IFERROR(EDATE(D101,E101),""))))</x:f>
      </x:c>
      <x:c r="G101" s="14" t="str">
        <x:f>IF(AND(ISNUMBER(F101),ISNUMBER(Dashboard!$B$4)),F101-Dashboard!$B$4,"")</x:f>
      </x:c>
      <x:c r="H101" s="15" t="str">
        <x:f>IF(LEN(A101)=0,"",IF(OR(LEN(D101)=0,LEN(E101)=0),"Dados incompletos",IF(ISNUMBER(F101),IF(AND(ISNUMBER(Dashboard!$B$4),ISNUMBER(Dashboard!$D$4)),IF(OR(Dashboard!$B$4&lt;=0,Dashboard!$D$4&lt;0,Dashboard!$D$4&lt;&gt;INT(Dashboard!$D$4)),"Verifique parâmetros",IF(D101&gt;Dashboard!$B$4,"Data futura",IF(G101&lt;0,"VENCIDO",IF(G101&lt;=Dashboard!$D$4,"A VENCER","VÁLIDO")))),"Verifique parâmetros"),"Verifique data/validade")))</x:f>
      </x:c>
    </x:row>
    <x:row r="102">
      <x:c r="D102" s="5"/>
      <x:c r="E102" s="6"/>
      <x:c r="F102" s="13" t="str">
        <x:f>IF(LEN(A102)=0,"",IF(COUNT(D102:E102)&lt;2,"",IF(OR(D102&lt;=0,E102&lt;1,E102&lt;&gt;INT(E102)),"",IFERROR(EDATE(D102,E102),""))))</x:f>
      </x:c>
      <x:c r="G102" s="14" t="str">
        <x:f>IF(AND(ISNUMBER(F102),ISNUMBER(Dashboard!$B$4)),F102-Dashboard!$B$4,"")</x:f>
      </x:c>
      <x:c r="H102" s="15" t="str">
        <x:f>IF(LEN(A102)=0,"",IF(OR(LEN(D102)=0,LEN(E102)=0),"Dados incompletos",IF(ISNUMBER(F102),IF(AND(ISNUMBER(Dashboard!$B$4),ISNUMBER(Dashboard!$D$4)),IF(OR(Dashboard!$B$4&lt;=0,Dashboard!$D$4&lt;0,Dashboard!$D$4&lt;&gt;INT(Dashboard!$D$4)),"Verifique parâmetros",IF(D102&gt;Dashboard!$B$4,"Data futura",IF(G102&lt;0,"VENCIDO",IF(G102&lt;=Dashboard!$D$4,"A VENCER","VÁLIDO")))),"Verifique parâmetros"),"Verifique data/validade")))</x:f>
      </x:c>
    </x:row>
    <x:row r="103">
      <x:c r="D103" s="5"/>
      <x:c r="E103" s="6"/>
      <x:c r="F103" s="13" t="str">
        <x:f>IF(LEN(A103)=0,"",IF(COUNT(D103:E103)&lt;2,"",IF(OR(D103&lt;=0,E103&lt;1,E103&lt;&gt;INT(E103)),"",IFERROR(EDATE(D103,E103),""))))</x:f>
      </x:c>
      <x:c r="G103" s="14" t="str">
        <x:f>IF(AND(ISNUMBER(F103),ISNUMBER(Dashboard!$B$4)),F103-Dashboard!$B$4,"")</x:f>
      </x:c>
      <x:c r="H103" s="15" t="str">
        <x:f>IF(LEN(A103)=0,"",IF(OR(LEN(D103)=0,LEN(E103)=0),"Dados incompletos",IF(ISNUMBER(F103),IF(AND(ISNUMBER(Dashboard!$B$4),ISNUMBER(Dashboard!$D$4)),IF(OR(Dashboard!$B$4&lt;=0,Dashboard!$D$4&lt;0,Dashboard!$D$4&lt;&gt;INT(Dashboard!$D$4)),"Verifique parâmetros",IF(D103&gt;Dashboard!$B$4,"Data futura",IF(G103&lt;0,"VENCIDO",IF(G103&lt;=Dashboard!$D$4,"A VENCER","VÁLIDO")))),"Verifique parâmetros"),"Verifique data/validade")))</x:f>
      </x:c>
    </x:row>
    <x:row r="104">
      <x:c r="D104" s="5"/>
      <x:c r="E104" s="6"/>
      <x:c r="F104" s="13" t="str">
        <x:f>IF(LEN(A104)=0,"",IF(COUNT(D104:E104)&lt;2,"",IF(OR(D104&lt;=0,E104&lt;1,E104&lt;&gt;INT(E104)),"",IFERROR(EDATE(D104,E104),""))))</x:f>
      </x:c>
      <x:c r="G104" s="14" t="str">
        <x:f>IF(AND(ISNUMBER(F104),ISNUMBER(Dashboard!$B$4)),F104-Dashboard!$B$4,"")</x:f>
      </x:c>
      <x:c r="H104" s="15" t="str">
        <x:f>IF(LEN(A104)=0,"",IF(OR(LEN(D104)=0,LEN(E104)=0),"Dados incompletos",IF(ISNUMBER(F104),IF(AND(ISNUMBER(Dashboard!$B$4),ISNUMBER(Dashboard!$D$4)),IF(OR(Dashboard!$B$4&lt;=0,Dashboard!$D$4&lt;0,Dashboard!$D$4&lt;&gt;INT(Dashboard!$D$4)),"Verifique parâmetros",IF(D104&gt;Dashboard!$B$4,"Data futura",IF(G104&lt;0,"VENCIDO",IF(G104&lt;=Dashboard!$D$4,"A VENCER","VÁLIDO")))),"Verifique parâmetros"),"Verifique data/validade")))</x:f>
      </x:c>
    </x:row>
    <x:row r="105">
      <x:c r="D105" s="5"/>
      <x:c r="E105" s="6"/>
      <x:c r="F105" s="13" t="str">
        <x:f>IF(LEN(A105)=0,"",IF(COUNT(D105:E105)&lt;2,"",IF(OR(D105&lt;=0,E105&lt;1,E105&lt;&gt;INT(E105)),"",IFERROR(EDATE(D105,E105),""))))</x:f>
      </x:c>
      <x:c r="G105" s="14" t="str">
        <x:f>IF(AND(ISNUMBER(F105),ISNUMBER(Dashboard!$B$4)),F105-Dashboard!$B$4,"")</x:f>
      </x:c>
      <x:c r="H105" s="15" t="str">
        <x:f>IF(LEN(A105)=0,"",IF(OR(LEN(D105)=0,LEN(E105)=0),"Dados incompletos",IF(ISNUMBER(F105),IF(AND(ISNUMBER(Dashboard!$B$4),ISNUMBER(Dashboard!$D$4)),IF(OR(Dashboard!$B$4&lt;=0,Dashboard!$D$4&lt;0,Dashboard!$D$4&lt;&gt;INT(Dashboard!$D$4)),"Verifique parâmetros",IF(D105&gt;Dashboard!$B$4,"Data futura",IF(G105&lt;0,"VENCIDO",IF(G105&lt;=Dashboard!$D$4,"A VENCER","VÁLIDO")))),"Verifique parâmetros"),"Verifique data/validade")))</x:f>
      </x:c>
    </x:row>
    <x:row r="106">
      <x:c r="D106" s="5"/>
      <x:c r="E106" s="6"/>
      <x:c r="F106" s="13" t="str">
        <x:f>IF(LEN(A106)=0,"",IF(COUNT(D106:E106)&lt;2,"",IF(OR(D106&lt;=0,E106&lt;1,E106&lt;&gt;INT(E106)),"",IFERROR(EDATE(D106,E106),""))))</x:f>
      </x:c>
      <x:c r="G106" s="14" t="str">
        <x:f>IF(AND(ISNUMBER(F106),ISNUMBER(Dashboard!$B$4)),F106-Dashboard!$B$4,"")</x:f>
      </x:c>
      <x:c r="H106" s="15" t="str">
        <x:f>IF(LEN(A106)=0,"",IF(OR(LEN(D106)=0,LEN(E106)=0),"Dados incompletos",IF(ISNUMBER(F106),IF(AND(ISNUMBER(Dashboard!$B$4),ISNUMBER(Dashboard!$D$4)),IF(OR(Dashboard!$B$4&lt;=0,Dashboard!$D$4&lt;0,Dashboard!$D$4&lt;&gt;INT(Dashboard!$D$4)),"Verifique parâmetros",IF(D106&gt;Dashboard!$B$4,"Data futura",IF(G106&lt;0,"VENCIDO",IF(G106&lt;=Dashboard!$D$4,"A VENCER","VÁLIDO")))),"Verifique parâmetros"),"Verifique data/validade")))</x:f>
      </x:c>
    </x:row>
    <x:row r="107">
      <x:c r="D107" s="5"/>
      <x:c r="E107" s="6"/>
      <x:c r="F107" s="13" t="str">
        <x:f>IF(LEN(A107)=0,"",IF(COUNT(D107:E107)&lt;2,"",IF(OR(D107&lt;=0,E107&lt;1,E107&lt;&gt;INT(E107)),"",IFERROR(EDATE(D107,E107),""))))</x:f>
      </x:c>
      <x:c r="G107" s="14" t="str">
        <x:f>IF(AND(ISNUMBER(F107),ISNUMBER(Dashboard!$B$4)),F107-Dashboard!$B$4,"")</x:f>
      </x:c>
      <x:c r="H107" s="15" t="str">
        <x:f>IF(LEN(A107)=0,"",IF(OR(LEN(D107)=0,LEN(E107)=0),"Dados incompletos",IF(ISNUMBER(F107),IF(AND(ISNUMBER(Dashboard!$B$4),ISNUMBER(Dashboard!$D$4)),IF(OR(Dashboard!$B$4&lt;=0,Dashboard!$D$4&lt;0,Dashboard!$D$4&lt;&gt;INT(Dashboard!$D$4)),"Verifique parâmetros",IF(D107&gt;Dashboard!$B$4,"Data futura",IF(G107&lt;0,"VENCIDO",IF(G107&lt;=Dashboard!$D$4,"A VENCER","VÁLIDO")))),"Verifique parâmetros"),"Verifique data/validade")))</x:f>
      </x:c>
    </x:row>
    <x:row r="108">
      <x:c r="D108" s="5"/>
      <x:c r="E108" s="6"/>
      <x:c r="F108" s="13" t="str">
        <x:f>IF(LEN(A108)=0,"",IF(COUNT(D108:E108)&lt;2,"",IF(OR(D108&lt;=0,E108&lt;1,E108&lt;&gt;INT(E108)),"",IFERROR(EDATE(D108,E108),""))))</x:f>
      </x:c>
      <x:c r="G108" s="14" t="str">
        <x:f>IF(AND(ISNUMBER(F108),ISNUMBER(Dashboard!$B$4)),F108-Dashboard!$B$4,"")</x:f>
      </x:c>
      <x:c r="H108" s="15" t="str">
        <x:f>IF(LEN(A108)=0,"",IF(OR(LEN(D108)=0,LEN(E108)=0),"Dados incompletos",IF(ISNUMBER(F108),IF(AND(ISNUMBER(Dashboard!$B$4),ISNUMBER(Dashboard!$D$4)),IF(OR(Dashboard!$B$4&lt;=0,Dashboard!$D$4&lt;0,Dashboard!$D$4&lt;&gt;INT(Dashboard!$D$4)),"Verifique parâmetros",IF(D108&gt;Dashboard!$B$4,"Data futura",IF(G108&lt;0,"VENCIDO",IF(G108&lt;=Dashboard!$D$4,"A VENCER","VÁLIDO")))),"Verifique parâmetros"),"Verifique data/validade")))</x:f>
      </x:c>
    </x:row>
    <x:row r="109">
      <x:c r="D109" s="5"/>
      <x:c r="E109" s="6"/>
      <x:c r="F109" s="13" t="str">
        <x:f>IF(LEN(A109)=0,"",IF(COUNT(D109:E109)&lt;2,"",IF(OR(D109&lt;=0,E109&lt;1,E109&lt;&gt;INT(E109)),"",IFERROR(EDATE(D109,E109),""))))</x:f>
      </x:c>
      <x:c r="G109" s="14" t="str">
        <x:f>IF(AND(ISNUMBER(F109),ISNUMBER(Dashboard!$B$4)),F109-Dashboard!$B$4,"")</x:f>
      </x:c>
      <x:c r="H109" s="15" t="str">
        <x:f>IF(LEN(A109)=0,"",IF(OR(LEN(D109)=0,LEN(E109)=0),"Dados incompletos",IF(ISNUMBER(F109),IF(AND(ISNUMBER(Dashboard!$B$4),ISNUMBER(Dashboard!$D$4)),IF(OR(Dashboard!$B$4&lt;=0,Dashboard!$D$4&lt;0,Dashboard!$D$4&lt;&gt;INT(Dashboard!$D$4)),"Verifique parâmetros",IF(D109&gt;Dashboard!$B$4,"Data futura",IF(G109&lt;0,"VENCIDO",IF(G109&lt;=Dashboard!$D$4,"A VENCER","VÁLIDO")))),"Verifique parâmetros"),"Verifique data/validade")))</x:f>
      </x:c>
    </x:row>
    <x:row r="110">
      <x:c r="D110" s="5"/>
      <x:c r="E110" s="6"/>
      <x:c r="F110" s="13" t="str">
        <x:f>IF(LEN(A110)=0,"",IF(COUNT(D110:E110)&lt;2,"",IF(OR(D110&lt;=0,E110&lt;1,E110&lt;&gt;INT(E110)),"",IFERROR(EDATE(D110,E110),""))))</x:f>
      </x:c>
      <x:c r="G110" s="14" t="str">
        <x:f>IF(AND(ISNUMBER(F110),ISNUMBER(Dashboard!$B$4)),F110-Dashboard!$B$4,"")</x:f>
      </x:c>
      <x:c r="H110" s="15" t="str">
        <x:f>IF(LEN(A110)=0,"",IF(OR(LEN(D110)=0,LEN(E110)=0),"Dados incompletos",IF(ISNUMBER(F110),IF(AND(ISNUMBER(Dashboard!$B$4),ISNUMBER(Dashboard!$D$4)),IF(OR(Dashboard!$B$4&lt;=0,Dashboard!$D$4&lt;0,Dashboard!$D$4&lt;&gt;INT(Dashboard!$D$4)),"Verifique parâmetros",IF(D110&gt;Dashboard!$B$4,"Data futura",IF(G110&lt;0,"VENCIDO",IF(G110&lt;=Dashboard!$D$4,"A VENCER","VÁLIDO")))),"Verifique parâmetros"),"Verifique data/validade")))</x:f>
      </x:c>
    </x:row>
    <x:row r="111">
      <x:c r="D111" s="5"/>
      <x:c r="E111" s="6"/>
      <x:c r="F111" s="13" t="str">
        <x:f>IF(LEN(A111)=0,"",IF(COUNT(D111:E111)&lt;2,"",IF(OR(D111&lt;=0,E111&lt;1,E111&lt;&gt;INT(E111)),"",IFERROR(EDATE(D111,E111),""))))</x:f>
      </x:c>
      <x:c r="G111" s="14" t="str">
        <x:f>IF(AND(ISNUMBER(F111),ISNUMBER(Dashboard!$B$4)),F111-Dashboard!$B$4,"")</x:f>
      </x:c>
      <x:c r="H111" s="15" t="str">
        <x:f>IF(LEN(A111)=0,"",IF(OR(LEN(D111)=0,LEN(E111)=0),"Dados incompletos",IF(ISNUMBER(F111),IF(AND(ISNUMBER(Dashboard!$B$4),ISNUMBER(Dashboard!$D$4)),IF(OR(Dashboard!$B$4&lt;=0,Dashboard!$D$4&lt;0,Dashboard!$D$4&lt;&gt;INT(Dashboard!$D$4)),"Verifique parâmetros",IF(D111&gt;Dashboard!$B$4,"Data futura",IF(G111&lt;0,"VENCIDO",IF(G111&lt;=Dashboard!$D$4,"A VENCER","VÁLIDO")))),"Verifique parâmetros"),"Verifique data/validade")))</x:f>
      </x:c>
    </x:row>
    <x:row r="112">
      <x:c r="D112" s="5"/>
      <x:c r="E112" s="6"/>
      <x:c r="F112" s="13" t="str">
        <x:f>IF(LEN(A112)=0,"",IF(COUNT(D112:E112)&lt;2,"",IF(OR(D112&lt;=0,E112&lt;1,E112&lt;&gt;INT(E112)),"",IFERROR(EDATE(D112,E112),""))))</x:f>
      </x:c>
      <x:c r="G112" s="14" t="str">
        <x:f>IF(AND(ISNUMBER(F112),ISNUMBER(Dashboard!$B$4)),F112-Dashboard!$B$4,"")</x:f>
      </x:c>
      <x:c r="H112" s="15" t="str">
        <x:f>IF(LEN(A112)=0,"",IF(OR(LEN(D112)=0,LEN(E112)=0),"Dados incompletos",IF(ISNUMBER(F112),IF(AND(ISNUMBER(Dashboard!$B$4),ISNUMBER(Dashboard!$D$4)),IF(OR(Dashboard!$B$4&lt;=0,Dashboard!$D$4&lt;0,Dashboard!$D$4&lt;&gt;INT(Dashboard!$D$4)),"Verifique parâmetros",IF(D112&gt;Dashboard!$B$4,"Data futura",IF(G112&lt;0,"VENCIDO",IF(G112&lt;=Dashboard!$D$4,"A VENCER","VÁLIDO")))),"Verifique parâmetros"),"Verifique data/validade")))</x:f>
      </x:c>
    </x:row>
    <x:row r="113">
      <x:c r="D113" s="5"/>
      <x:c r="E113" s="6"/>
      <x:c r="F113" s="13" t="str">
        <x:f>IF(LEN(A113)=0,"",IF(COUNT(D113:E113)&lt;2,"",IF(OR(D113&lt;=0,E113&lt;1,E113&lt;&gt;INT(E113)),"",IFERROR(EDATE(D113,E113),""))))</x:f>
      </x:c>
      <x:c r="G113" s="14" t="str">
        <x:f>IF(AND(ISNUMBER(F113),ISNUMBER(Dashboard!$B$4)),F113-Dashboard!$B$4,"")</x:f>
      </x:c>
      <x:c r="H113" s="15" t="str">
        <x:f>IF(LEN(A113)=0,"",IF(OR(LEN(D113)=0,LEN(E113)=0),"Dados incompletos",IF(ISNUMBER(F113),IF(AND(ISNUMBER(Dashboard!$B$4),ISNUMBER(Dashboard!$D$4)),IF(OR(Dashboard!$B$4&lt;=0,Dashboard!$D$4&lt;0,Dashboard!$D$4&lt;&gt;INT(Dashboard!$D$4)),"Verifique parâmetros",IF(D113&gt;Dashboard!$B$4,"Data futura",IF(G113&lt;0,"VENCIDO",IF(G113&lt;=Dashboard!$D$4,"A VENCER","VÁLIDO")))),"Verifique parâmetros"),"Verifique data/validade")))</x:f>
      </x:c>
    </x:row>
    <x:row r="114">
      <x:c r="D114" s="5"/>
      <x:c r="E114" s="6"/>
      <x:c r="F114" s="13" t="str">
        <x:f>IF(LEN(A114)=0,"",IF(COUNT(D114:E114)&lt;2,"",IF(OR(D114&lt;=0,E114&lt;1,E114&lt;&gt;INT(E114)),"",IFERROR(EDATE(D114,E114),""))))</x:f>
      </x:c>
      <x:c r="G114" s="14" t="str">
        <x:f>IF(AND(ISNUMBER(F114),ISNUMBER(Dashboard!$B$4)),F114-Dashboard!$B$4,"")</x:f>
      </x:c>
      <x:c r="H114" s="15" t="str">
        <x:f>IF(LEN(A114)=0,"",IF(OR(LEN(D114)=0,LEN(E114)=0),"Dados incompletos",IF(ISNUMBER(F114),IF(AND(ISNUMBER(Dashboard!$B$4),ISNUMBER(Dashboard!$D$4)),IF(OR(Dashboard!$B$4&lt;=0,Dashboard!$D$4&lt;0,Dashboard!$D$4&lt;&gt;INT(Dashboard!$D$4)),"Verifique parâmetros",IF(D114&gt;Dashboard!$B$4,"Data futura",IF(G114&lt;0,"VENCIDO",IF(G114&lt;=Dashboard!$D$4,"A VENCER","VÁLIDO")))),"Verifique parâmetros"),"Verifique data/validade")))</x:f>
      </x:c>
    </x:row>
    <x:row r="115">
      <x:c r="D115" s="5"/>
      <x:c r="E115" s="6"/>
      <x:c r="F115" s="13" t="str">
        <x:f>IF(LEN(A115)=0,"",IF(COUNT(D115:E115)&lt;2,"",IF(OR(D115&lt;=0,E115&lt;1,E115&lt;&gt;INT(E115)),"",IFERROR(EDATE(D115,E115),""))))</x:f>
      </x:c>
      <x:c r="G115" s="14" t="str">
        <x:f>IF(AND(ISNUMBER(F115),ISNUMBER(Dashboard!$B$4)),F115-Dashboard!$B$4,"")</x:f>
      </x:c>
      <x:c r="H115" s="15" t="str">
        <x:f>IF(LEN(A115)=0,"",IF(OR(LEN(D115)=0,LEN(E115)=0),"Dados incompletos",IF(ISNUMBER(F115),IF(AND(ISNUMBER(Dashboard!$B$4),ISNUMBER(Dashboard!$D$4)),IF(OR(Dashboard!$B$4&lt;=0,Dashboard!$D$4&lt;0,Dashboard!$D$4&lt;&gt;INT(Dashboard!$D$4)),"Verifique parâmetros",IF(D115&gt;Dashboard!$B$4,"Data futura",IF(G115&lt;0,"VENCIDO",IF(G115&lt;=Dashboard!$D$4,"A VENCER","VÁLIDO")))),"Verifique parâmetros"),"Verifique data/validade")))</x:f>
      </x:c>
    </x:row>
    <x:row r="116">
      <x:c r="D116" s="5"/>
      <x:c r="E116" s="6"/>
      <x:c r="F116" s="13" t="str">
        <x:f>IF(LEN(A116)=0,"",IF(COUNT(D116:E116)&lt;2,"",IF(OR(D116&lt;=0,E116&lt;1,E116&lt;&gt;INT(E116)),"",IFERROR(EDATE(D116,E116),""))))</x:f>
      </x:c>
      <x:c r="G116" s="14" t="str">
        <x:f>IF(AND(ISNUMBER(F116),ISNUMBER(Dashboard!$B$4)),F116-Dashboard!$B$4,"")</x:f>
      </x:c>
      <x:c r="H116" s="15" t="str">
        <x:f>IF(LEN(A116)=0,"",IF(OR(LEN(D116)=0,LEN(E116)=0),"Dados incompletos",IF(ISNUMBER(F116),IF(AND(ISNUMBER(Dashboard!$B$4),ISNUMBER(Dashboard!$D$4)),IF(OR(Dashboard!$B$4&lt;=0,Dashboard!$D$4&lt;0,Dashboard!$D$4&lt;&gt;INT(Dashboard!$D$4)),"Verifique parâmetros",IF(D116&gt;Dashboard!$B$4,"Data futura",IF(G116&lt;0,"VENCIDO",IF(G116&lt;=Dashboard!$D$4,"A VENCER","VÁLIDO")))),"Verifique parâmetros"),"Verifique data/validade")))</x:f>
      </x:c>
    </x:row>
    <x:row r="117">
      <x:c r="D117" s="5"/>
      <x:c r="E117" s="6"/>
      <x:c r="F117" s="13" t="str">
        <x:f>IF(LEN(A117)=0,"",IF(COUNT(D117:E117)&lt;2,"",IF(OR(D117&lt;=0,E117&lt;1,E117&lt;&gt;INT(E117)),"",IFERROR(EDATE(D117,E117),""))))</x:f>
      </x:c>
      <x:c r="G117" s="14" t="str">
        <x:f>IF(AND(ISNUMBER(F117),ISNUMBER(Dashboard!$B$4)),F117-Dashboard!$B$4,"")</x:f>
      </x:c>
      <x:c r="H117" s="15" t="str">
        <x:f>IF(LEN(A117)=0,"",IF(OR(LEN(D117)=0,LEN(E117)=0),"Dados incompletos",IF(ISNUMBER(F117),IF(AND(ISNUMBER(Dashboard!$B$4),ISNUMBER(Dashboard!$D$4)),IF(OR(Dashboard!$B$4&lt;=0,Dashboard!$D$4&lt;0,Dashboard!$D$4&lt;&gt;INT(Dashboard!$D$4)),"Verifique parâmetros",IF(D117&gt;Dashboard!$B$4,"Data futura",IF(G117&lt;0,"VENCIDO",IF(G117&lt;=Dashboard!$D$4,"A VENCER","VÁLIDO")))),"Verifique parâmetros"),"Verifique data/validade")))</x:f>
      </x:c>
    </x:row>
    <x:row r="118">
      <x:c r="D118" s="5"/>
      <x:c r="E118" s="6"/>
      <x:c r="F118" s="13" t="str">
        <x:f>IF(LEN(A118)=0,"",IF(COUNT(D118:E118)&lt;2,"",IF(OR(D118&lt;=0,E118&lt;1,E118&lt;&gt;INT(E118)),"",IFERROR(EDATE(D118,E118),""))))</x:f>
      </x:c>
      <x:c r="G118" s="14" t="str">
        <x:f>IF(AND(ISNUMBER(F118),ISNUMBER(Dashboard!$B$4)),F118-Dashboard!$B$4,"")</x:f>
      </x:c>
      <x:c r="H118" s="15" t="str">
        <x:f>IF(LEN(A118)=0,"",IF(OR(LEN(D118)=0,LEN(E118)=0),"Dados incompletos",IF(ISNUMBER(F118),IF(AND(ISNUMBER(Dashboard!$B$4),ISNUMBER(Dashboard!$D$4)),IF(OR(Dashboard!$B$4&lt;=0,Dashboard!$D$4&lt;0,Dashboard!$D$4&lt;&gt;INT(Dashboard!$D$4)),"Verifique parâmetros",IF(D118&gt;Dashboard!$B$4,"Data futura",IF(G118&lt;0,"VENCIDO",IF(G118&lt;=Dashboard!$D$4,"A VENCER","VÁLIDO")))),"Verifique parâmetros"),"Verifique data/validade")))</x:f>
      </x:c>
    </x:row>
    <x:row r="119">
      <x:c r="D119" s="5"/>
      <x:c r="E119" s="6"/>
      <x:c r="F119" s="13" t="str">
        <x:f>IF(LEN(A119)=0,"",IF(COUNT(D119:E119)&lt;2,"",IF(OR(D119&lt;=0,E119&lt;1,E119&lt;&gt;INT(E119)),"",IFERROR(EDATE(D119,E119),""))))</x:f>
      </x:c>
      <x:c r="G119" s="14" t="str">
        <x:f>IF(AND(ISNUMBER(F119),ISNUMBER(Dashboard!$B$4)),F119-Dashboard!$B$4,"")</x:f>
      </x:c>
      <x:c r="H119" s="15" t="str">
        <x:f>IF(LEN(A119)=0,"",IF(OR(LEN(D119)=0,LEN(E119)=0),"Dados incompletos",IF(ISNUMBER(F119),IF(AND(ISNUMBER(Dashboard!$B$4),ISNUMBER(Dashboard!$D$4)),IF(OR(Dashboard!$B$4&lt;=0,Dashboard!$D$4&lt;0,Dashboard!$D$4&lt;&gt;INT(Dashboard!$D$4)),"Verifique parâmetros",IF(D119&gt;Dashboard!$B$4,"Data futura",IF(G119&lt;0,"VENCIDO",IF(G119&lt;=Dashboard!$D$4,"A VENCER","VÁLIDO")))),"Verifique parâmetros"),"Verifique data/validade")))</x:f>
      </x:c>
    </x:row>
    <x:row r="120">
      <x:c r="D120" s="5"/>
      <x:c r="E120" s="6"/>
      <x:c r="F120" s="13" t="str">
        <x:f>IF(LEN(A120)=0,"",IF(COUNT(D120:E120)&lt;2,"",IF(OR(D120&lt;=0,E120&lt;1,E120&lt;&gt;INT(E120)),"",IFERROR(EDATE(D120,E120),""))))</x:f>
      </x:c>
      <x:c r="G120" s="14" t="str">
        <x:f>IF(AND(ISNUMBER(F120),ISNUMBER(Dashboard!$B$4)),F120-Dashboard!$B$4,"")</x:f>
      </x:c>
      <x:c r="H120" s="15" t="str">
        <x:f>IF(LEN(A120)=0,"",IF(OR(LEN(D120)=0,LEN(E120)=0),"Dados incompletos",IF(ISNUMBER(F120),IF(AND(ISNUMBER(Dashboard!$B$4),ISNUMBER(Dashboard!$D$4)),IF(OR(Dashboard!$B$4&lt;=0,Dashboard!$D$4&lt;0,Dashboard!$D$4&lt;&gt;INT(Dashboard!$D$4)),"Verifique parâmetros",IF(D120&gt;Dashboard!$B$4,"Data futura",IF(G120&lt;0,"VENCIDO",IF(G120&lt;=Dashboard!$D$4,"A VENCER","VÁLIDO")))),"Verifique parâmetros"),"Verifique data/validade")))</x:f>
      </x:c>
    </x:row>
    <x:row r="121">
      <x:c r="D121" s="5"/>
      <x:c r="E121" s="6"/>
      <x:c r="F121" s="13" t="str">
        <x:f>IF(LEN(A121)=0,"",IF(COUNT(D121:E121)&lt;2,"",IF(OR(D121&lt;=0,E121&lt;1,E121&lt;&gt;INT(E121)),"",IFERROR(EDATE(D121,E121),""))))</x:f>
      </x:c>
      <x:c r="G121" s="14" t="str">
        <x:f>IF(AND(ISNUMBER(F121),ISNUMBER(Dashboard!$B$4)),F121-Dashboard!$B$4,"")</x:f>
      </x:c>
      <x:c r="H121" s="15" t="str">
        <x:f>IF(LEN(A121)=0,"",IF(OR(LEN(D121)=0,LEN(E121)=0),"Dados incompletos",IF(ISNUMBER(F121),IF(AND(ISNUMBER(Dashboard!$B$4),ISNUMBER(Dashboard!$D$4)),IF(OR(Dashboard!$B$4&lt;=0,Dashboard!$D$4&lt;0,Dashboard!$D$4&lt;&gt;INT(Dashboard!$D$4)),"Verifique parâmetros",IF(D121&gt;Dashboard!$B$4,"Data futura",IF(G121&lt;0,"VENCIDO",IF(G121&lt;=Dashboard!$D$4,"A VENCER","VÁLIDO")))),"Verifique parâmetros"),"Verifique data/validade")))</x:f>
      </x:c>
    </x:row>
    <x:row r="122">
      <x:c r="D122" s="5"/>
      <x:c r="E122" s="6"/>
      <x:c r="F122" s="13" t="str">
        <x:f>IF(LEN(A122)=0,"",IF(COUNT(D122:E122)&lt;2,"",IF(OR(D122&lt;=0,E122&lt;1,E122&lt;&gt;INT(E122)),"",IFERROR(EDATE(D122,E122),""))))</x:f>
      </x:c>
      <x:c r="G122" s="14" t="str">
        <x:f>IF(AND(ISNUMBER(F122),ISNUMBER(Dashboard!$B$4)),F122-Dashboard!$B$4,"")</x:f>
      </x:c>
      <x:c r="H122" s="15" t="str">
        <x:f>IF(LEN(A122)=0,"",IF(OR(LEN(D122)=0,LEN(E122)=0),"Dados incompletos",IF(ISNUMBER(F122),IF(AND(ISNUMBER(Dashboard!$B$4),ISNUMBER(Dashboard!$D$4)),IF(OR(Dashboard!$B$4&lt;=0,Dashboard!$D$4&lt;0,Dashboard!$D$4&lt;&gt;INT(Dashboard!$D$4)),"Verifique parâmetros",IF(D122&gt;Dashboard!$B$4,"Data futura",IF(G122&lt;0,"VENCIDO",IF(G122&lt;=Dashboard!$D$4,"A VENCER","VÁLIDO")))),"Verifique parâmetros"),"Verifique data/validade")))</x:f>
      </x:c>
    </x:row>
    <x:row r="123">
      <x:c r="D123" s="5"/>
      <x:c r="E123" s="6"/>
      <x:c r="F123" s="13" t="str">
        <x:f>IF(LEN(A123)=0,"",IF(COUNT(D123:E123)&lt;2,"",IF(OR(D123&lt;=0,E123&lt;1,E123&lt;&gt;INT(E123)),"",IFERROR(EDATE(D123,E123),""))))</x:f>
      </x:c>
      <x:c r="G123" s="14" t="str">
        <x:f>IF(AND(ISNUMBER(F123),ISNUMBER(Dashboard!$B$4)),F123-Dashboard!$B$4,"")</x:f>
      </x:c>
      <x:c r="H123" s="15" t="str">
        <x:f>IF(LEN(A123)=0,"",IF(OR(LEN(D123)=0,LEN(E123)=0),"Dados incompletos",IF(ISNUMBER(F123),IF(AND(ISNUMBER(Dashboard!$B$4),ISNUMBER(Dashboard!$D$4)),IF(OR(Dashboard!$B$4&lt;=0,Dashboard!$D$4&lt;0,Dashboard!$D$4&lt;&gt;INT(Dashboard!$D$4)),"Verifique parâmetros",IF(D123&gt;Dashboard!$B$4,"Data futura",IF(G123&lt;0,"VENCIDO",IF(G123&lt;=Dashboard!$D$4,"A VENCER","VÁLIDO")))),"Verifique parâmetros"),"Verifique data/validade")))</x:f>
      </x:c>
    </x:row>
    <x:row r="124">
      <x:c r="D124" s="5"/>
      <x:c r="E124" s="6"/>
      <x:c r="F124" s="13" t="str">
        <x:f>IF(LEN(A124)=0,"",IF(COUNT(D124:E124)&lt;2,"",IF(OR(D124&lt;=0,E124&lt;1,E124&lt;&gt;INT(E124)),"",IFERROR(EDATE(D124,E124),""))))</x:f>
      </x:c>
      <x:c r="G124" s="14" t="str">
        <x:f>IF(AND(ISNUMBER(F124),ISNUMBER(Dashboard!$B$4)),F124-Dashboard!$B$4,"")</x:f>
      </x:c>
      <x:c r="H124" s="15" t="str">
        <x:f>IF(LEN(A124)=0,"",IF(OR(LEN(D124)=0,LEN(E124)=0),"Dados incompletos",IF(ISNUMBER(F124),IF(AND(ISNUMBER(Dashboard!$B$4),ISNUMBER(Dashboard!$D$4)),IF(OR(Dashboard!$B$4&lt;=0,Dashboard!$D$4&lt;0,Dashboard!$D$4&lt;&gt;INT(Dashboard!$D$4)),"Verifique parâmetros",IF(D124&gt;Dashboard!$B$4,"Data futura",IF(G124&lt;0,"VENCIDO",IF(G124&lt;=Dashboard!$D$4,"A VENCER","VÁLIDO")))),"Verifique parâmetros"),"Verifique data/validade")))</x:f>
      </x:c>
    </x:row>
    <x:row r="125">
      <x:c r="D125" s="5"/>
      <x:c r="E125" s="6"/>
      <x:c r="F125" s="13" t="str">
        <x:f>IF(LEN(A125)=0,"",IF(COUNT(D125:E125)&lt;2,"",IF(OR(D125&lt;=0,E125&lt;1,E125&lt;&gt;INT(E125)),"",IFERROR(EDATE(D125,E125),""))))</x:f>
      </x:c>
      <x:c r="G125" s="14" t="str">
        <x:f>IF(AND(ISNUMBER(F125),ISNUMBER(Dashboard!$B$4)),F125-Dashboard!$B$4,"")</x:f>
      </x:c>
      <x:c r="H125" s="15" t="str">
        <x:f>IF(LEN(A125)=0,"",IF(OR(LEN(D125)=0,LEN(E125)=0),"Dados incompletos",IF(ISNUMBER(F125),IF(AND(ISNUMBER(Dashboard!$B$4),ISNUMBER(Dashboard!$D$4)),IF(OR(Dashboard!$B$4&lt;=0,Dashboard!$D$4&lt;0,Dashboard!$D$4&lt;&gt;INT(Dashboard!$D$4)),"Verifique parâmetros",IF(D125&gt;Dashboard!$B$4,"Data futura",IF(G125&lt;0,"VENCIDO",IF(G125&lt;=Dashboard!$D$4,"A VENCER","VÁLIDO")))),"Verifique parâmetros"),"Verifique data/validade")))</x:f>
      </x:c>
    </x:row>
    <x:row r="126">
      <x:c r="D126" s="5"/>
      <x:c r="E126" s="6"/>
      <x:c r="F126" s="13" t="str">
        <x:f>IF(LEN(A126)=0,"",IF(COUNT(D126:E126)&lt;2,"",IF(OR(D126&lt;=0,E126&lt;1,E126&lt;&gt;INT(E126)),"",IFERROR(EDATE(D126,E126),""))))</x:f>
      </x:c>
      <x:c r="G126" s="14" t="str">
        <x:f>IF(AND(ISNUMBER(F126),ISNUMBER(Dashboard!$B$4)),F126-Dashboard!$B$4,"")</x:f>
      </x:c>
      <x:c r="H126" s="15" t="str">
        <x:f>IF(LEN(A126)=0,"",IF(OR(LEN(D126)=0,LEN(E126)=0),"Dados incompletos",IF(ISNUMBER(F126),IF(AND(ISNUMBER(Dashboard!$B$4),ISNUMBER(Dashboard!$D$4)),IF(OR(Dashboard!$B$4&lt;=0,Dashboard!$D$4&lt;0,Dashboard!$D$4&lt;&gt;INT(Dashboard!$D$4)),"Verifique parâmetros",IF(D126&gt;Dashboard!$B$4,"Data futura",IF(G126&lt;0,"VENCIDO",IF(G126&lt;=Dashboard!$D$4,"A VENCER","VÁLIDO")))),"Verifique parâmetros"),"Verifique data/validade")))</x:f>
      </x:c>
    </x:row>
    <x:row r="127">
      <x:c r="D127" s="5"/>
      <x:c r="E127" s="6"/>
      <x:c r="F127" s="13" t="str">
        <x:f>IF(LEN(A127)=0,"",IF(COUNT(D127:E127)&lt;2,"",IF(OR(D127&lt;=0,E127&lt;1,E127&lt;&gt;INT(E127)),"",IFERROR(EDATE(D127,E127),""))))</x:f>
      </x:c>
      <x:c r="G127" s="14" t="str">
        <x:f>IF(AND(ISNUMBER(F127),ISNUMBER(Dashboard!$B$4)),F127-Dashboard!$B$4,"")</x:f>
      </x:c>
      <x:c r="H127" s="15" t="str">
        <x:f>IF(LEN(A127)=0,"",IF(OR(LEN(D127)=0,LEN(E127)=0),"Dados incompletos",IF(ISNUMBER(F127),IF(AND(ISNUMBER(Dashboard!$B$4),ISNUMBER(Dashboard!$D$4)),IF(OR(Dashboard!$B$4&lt;=0,Dashboard!$D$4&lt;0,Dashboard!$D$4&lt;&gt;INT(Dashboard!$D$4)),"Verifique parâmetros",IF(D127&gt;Dashboard!$B$4,"Data futura",IF(G127&lt;0,"VENCIDO",IF(G127&lt;=Dashboard!$D$4,"A VENCER","VÁLIDO")))),"Verifique parâmetros"),"Verifique data/validade")))</x:f>
      </x:c>
    </x:row>
    <x:row r="128">
      <x:c r="D128" s="5"/>
      <x:c r="E128" s="6"/>
      <x:c r="F128" s="13" t="str">
        <x:f>IF(LEN(A128)=0,"",IF(COUNT(D128:E128)&lt;2,"",IF(OR(D128&lt;=0,E128&lt;1,E128&lt;&gt;INT(E128)),"",IFERROR(EDATE(D128,E128),""))))</x:f>
      </x:c>
      <x:c r="G128" s="14" t="str">
        <x:f>IF(AND(ISNUMBER(F128),ISNUMBER(Dashboard!$B$4)),F128-Dashboard!$B$4,"")</x:f>
      </x:c>
      <x:c r="H128" s="15" t="str">
        <x:f>IF(LEN(A128)=0,"",IF(OR(LEN(D128)=0,LEN(E128)=0),"Dados incompletos",IF(ISNUMBER(F128),IF(AND(ISNUMBER(Dashboard!$B$4),ISNUMBER(Dashboard!$D$4)),IF(OR(Dashboard!$B$4&lt;=0,Dashboard!$D$4&lt;0,Dashboard!$D$4&lt;&gt;INT(Dashboard!$D$4)),"Verifique parâmetros",IF(D128&gt;Dashboard!$B$4,"Data futura",IF(G128&lt;0,"VENCIDO",IF(G128&lt;=Dashboard!$D$4,"A VENCER","VÁLIDO")))),"Verifique parâmetros"),"Verifique data/validade")))</x:f>
      </x:c>
    </x:row>
    <x:row r="129">
      <x:c r="D129" s="5"/>
      <x:c r="E129" s="6"/>
      <x:c r="F129" s="13" t="str">
        <x:f>IF(LEN(A129)=0,"",IF(COUNT(D129:E129)&lt;2,"",IF(OR(D129&lt;=0,E129&lt;1,E129&lt;&gt;INT(E129)),"",IFERROR(EDATE(D129,E129),""))))</x:f>
      </x:c>
      <x:c r="G129" s="14" t="str">
        <x:f>IF(AND(ISNUMBER(F129),ISNUMBER(Dashboard!$B$4)),F129-Dashboard!$B$4,"")</x:f>
      </x:c>
      <x:c r="H129" s="15" t="str">
        <x:f>IF(LEN(A129)=0,"",IF(OR(LEN(D129)=0,LEN(E129)=0),"Dados incompletos",IF(ISNUMBER(F129),IF(AND(ISNUMBER(Dashboard!$B$4),ISNUMBER(Dashboard!$D$4)),IF(OR(Dashboard!$B$4&lt;=0,Dashboard!$D$4&lt;0,Dashboard!$D$4&lt;&gt;INT(Dashboard!$D$4)),"Verifique parâmetros",IF(D129&gt;Dashboard!$B$4,"Data futura",IF(G129&lt;0,"VENCIDO",IF(G129&lt;=Dashboard!$D$4,"A VENCER","VÁLIDO")))),"Verifique parâmetros"),"Verifique data/validade")))</x:f>
      </x:c>
    </x:row>
    <x:row r="130">
      <x:c r="D130" s="5"/>
      <x:c r="E130" s="6"/>
      <x:c r="F130" s="13" t="str">
        <x:f>IF(LEN(A130)=0,"",IF(COUNT(D130:E130)&lt;2,"",IF(OR(D130&lt;=0,E130&lt;1,E130&lt;&gt;INT(E130)),"",IFERROR(EDATE(D130,E130),""))))</x:f>
      </x:c>
      <x:c r="G130" s="14" t="str">
        <x:f>IF(AND(ISNUMBER(F130),ISNUMBER(Dashboard!$B$4)),F130-Dashboard!$B$4,"")</x:f>
      </x:c>
      <x:c r="H130" s="15" t="str">
        <x:f>IF(LEN(A130)=0,"",IF(OR(LEN(D130)=0,LEN(E130)=0),"Dados incompletos",IF(ISNUMBER(F130),IF(AND(ISNUMBER(Dashboard!$B$4),ISNUMBER(Dashboard!$D$4)),IF(OR(Dashboard!$B$4&lt;=0,Dashboard!$D$4&lt;0,Dashboard!$D$4&lt;&gt;INT(Dashboard!$D$4)),"Verifique parâmetros",IF(D130&gt;Dashboard!$B$4,"Data futura",IF(G130&lt;0,"VENCIDO",IF(G130&lt;=Dashboard!$D$4,"A VENCER","VÁLIDO")))),"Verifique parâmetros"),"Verifique data/validade")))</x:f>
      </x:c>
    </x:row>
    <x:row r="131">
      <x:c r="D131" s="5"/>
      <x:c r="E131" s="6"/>
      <x:c r="F131" s="13" t="str">
        <x:f>IF(LEN(A131)=0,"",IF(COUNT(D131:E131)&lt;2,"",IF(OR(D131&lt;=0,E131&lt;1,E131&lt;&gt;INT(E131)),"",IFERROR(EDATE(D131,E131),""))))</x:f>
      </x:c>
      <x:c r="G131" s="14" t="str">
        <x:f>IF(AND(ISNUMBER(F131),ISNUMBER(Dashboard!$B$4)),F131-Dashboard!$B$4,"")</x:f>
      </x:c>
      <x:c r="H131" s="15" t="str">
        <x:f>IF(LEN(A131)=0,"",IF(OR(LEN(D131)=0,LEN(E131)=0),"Dados incompletos",IF(ISNUMBER(F131),IF(AND(ISNUMBER(Dashboard!$B$4),ISNUMBER(Dashboard!$D$4)),IF(OR(Dashboard!$B$4&lt;=0,Dashboard!$D$4&lt;0,Dashboard!$D$4&lt;&gt;INT(Dashboard!$D$4)),"Verifique parâmetros",IF(D131&gt;Dashboard!$B$4,"Data futura",IF(G131&lt;0,"VENCIDO",IF(G131&lt;=Dashboard!$D$4,"A VENCER","VÁLIDO")))),"Verifique parâmetros"),"Verifique data/validade")))</x:f>
      </x:c>
    </x:row>
    <x:row r="132">
      <x:c r="D132" s="5"/>
      <x:c r="E132" s="6"/>
      <x:c r="F132" s="13" t="str">
        <x:f>IF(LEN(A132)=0,"",IF(COUNT(D132:E132)&lt;2,"",IF(OR(D132&lt;=0,E132&lt;1,E132&lt;&gt;INT(E132)),"",IFERROR(EDATE(D132,E132),""))))</x:f>
      </x:c>
      <x:c r="G132" s="14" t="str">
        <x:f>IF(AND(ISNUMBER(F132),ISNUMBER(Dashboard!$B$4)),F132-Dashboard!$B$4,"")</x:f>
      </x:c>
      <x:c r="H132" s="15" t="str">
        <x:f>IF(LEN(A132)=0,"",IF(OR(LEN(D132)=0,LEN(E132)=0),"Dados incompletos",IF(ISNUMBER(F132),IF(AND(ISNUMBER(Dashboard!$B$4),ISNUMBER(Dashboard!$D$4)),IF(OR(Dashboard!$B$4&lt;=0,Dashboard!$D$4&lt;0,Dashboard!$D$4&lt;&gt;INT(Dashboard!$D$4)),"Verifique parâmetros",IF(D132&gt;Dashboard!$B$4,"Data futura",IF(G132&lt;0,"VENCIDO",IF(G132&lt;=Dashboard!$D$4,"A VENCER","VÁLIDO")))),"Verifique parâmetros"),"Verifique data/validade")))</x:f>
      </x:c>
    </x:row>
    <x:row r="133">
      <x:c r="D133" s="5"/>
      <x:c r="E133" s="6"/>
      <x:c r="F133" s="13" t="str">
        <x:f>IF(LEN(A133)=0,"",IF(COUNT(D133:E133)&lt;2,"",IF(OR(D133&lt;=0,E133&lt;1,E133&lt;&gt;INT(E133)),"",IFERROR(EDATE(D133,E133),""))))</x:f>
      </x:c>
      <x:c r="G133" s="14" t="str">
        <x:f>IF(AND(ISNUMBER(F133),ISNUMBER(Dashboard!$B$4)),F133-Dashboard!$B$4,"")</x:f>
      </x:c>
      <x:c r="H133" s="15" t="str">
        <x:f>IF(LEN(A133)=0,"",IF(OR(LEN(D133)=0,LEN(E133)=0),"Dados incompletos",IF(ISNUMBER(F133),IF(AND(ISNUMBER(Dashboard!$B$4),ISNUMBER(Dashboard!$D$4)),IF(OR(Dashboard!$B$4&lt;=0,Dashboard!$D$4&lt;0,Dashboard!$D$4&lt;&gt;INT(Dashboard!$D$4)),"Verifique parâmetros",IF(D133&gt;Dashboard!$B$4,"Data futura",IF(G133&lt;0,"VENCIDO",IF(G133&lt;=Dashboard!$D$4,"A VENCER","VÁLIDO")))),"Verifique parâmetros"),"Verifique data/validade")))</x:f>
      </x:c>
    </x:row>
    <x:row r="134">
      <x:c r="D134" s="5"/>
      <x:c r="E134" s="6"/>
      <x:c r="F134" s="13" t="str">
        <x:f>IF(LEN(A134)=0,"",IF(COUNT(D134:E134)&lt;2,"",IF(OR(D134&lt;=0,E134&lt;1,E134&lt;&gt;INT(E134)),"",IFERROR(EDATE(D134,E134),""))))</x:f>
      </x:c>
      <x:c r="G134" s="14" t="str">
        <x:f>IF(AND(ISNUMBER(F134),ISNUMBER(Dashboard!$B$4)),F134-Dashboard!$B$4,"")</x:f>
      </x:c>
      <x:c r="H134" s="15" t="str">
        <x:f>IF(LEN(A134)=0,"",IF(OR(LEN(D134)=0,LEN(E134)=0),"Dados incompletos",IF(ISNUMBER(F134),IF(AND(ISNUMBER(Dashboard!$B$4),ISNUMBER(Dashboard!$D$4)),IF(OR(Dashboard!$B$4&lt;=0,Dashboard!$D$4&lt;0,Dashboard!$D$4&lt;&gt;INT(Dashboard!$D$4)),"Verifique parâmetros",IF(D134&gt;Dashboard!$B$4,"Data futura",IF(G134&lt;0,"VENCIDO",IF(G134&lt;=Dashboard!$D$4,"A VENCER","VÁLIDO")))),"Verifique parâmetros"),"Verifique data/validade")))</x:f>
      </x:c>
    </x:row>
    <x:row r="135">
      <x:c r="D135" s="5"/>
      <x:c r="E135" s="6"/>
      <x:c r="F135" s="13" t="str">
        <x:f>IF(LEN(A135)=0,"",IF(COUNT(D135:E135)&lt;2,"",IF(OR(D135&lt;=0,E135&lt;1,E135&lt;&gt;INT(E135)),"",IFERROR(EDATE(D135,E135),""))))</x:f>
      </x:c>
      <x:c r="G135" s="14" t="str">
        <x:f>IF(AND(ISNUMBER(F135),ISNUMBER(Dashboard!$B$4)),F135-Dashboard!$B$4,"")</x:f>
      </x:c>
      <x:c r="H135" s="15" t="str">
        <x:f>IF(LEN(A135)=0,"",IF(OR(LEN(D135)=0,LEN(E135)=0),"Dados incompletos",IF(ISNUMBER(F135),IF(AND(ISNUMBER(Dashboard!$B$4),ISNUMBER(Dashboard!$D$4)),IF(OR(Dashboard!$B$4&lt;=0,Dashboard!$D$4&lt;0,Dashboard!$D$4&lt;&gt;INT(Dashboard!$D$4)),"Verifique parâmetros",IF(D135&gt;Dashboard!$B$4,"Data futura",IF(G135&lt;0,"VENCIDO",IF(G135&lt;=Dashboard!$D$4,"A VENCER","VÁLIDO")))),"Verifique parâmetros"),"Verifique data/validade")))</x:f>
      </x:c>
    </x:row>
    <x:row r="136">
      <x:c r="D136" s="5"/>
      <x:c r="E136" s="6"/>
      <x:c r="F136" s="13" t="str">
        <x:f>IF(LEN(A136)=0,"",IF(COUNT(D136:E136)&lt;2,"",IF(OR(D136&lt;=0,E136&lt;1,E136&lt;&gt;INT(E136)),"",IFERROR(EDATE(D136,E136),""))))</x:f>
      </x:c>
      <x:c r="G136" s="14" t="str">
        <x:f>IF(AND(ISNUMBER(F136),ISNUMBER(Dashboard!$B$4)),F136-Dashboard!$B$4,"")</x:f>
      </x:c>
      <x:c r="H136" s="15" t="str">
        <x:f>IF(LEN(A136)=0,"",IF(OR(LEN(D136)=0,LEN(E136)=0),"Dados incompletos",IF(ISNUMBER(F136),IF(AND(ISNUMBER(Dashboard!$B$4),ISNUMBER(Dashboard!$D$4)),IF(OR(Dashboard!$B$4&lt;=0,Dashboard!$D$4&lt;0,Dashboard!$D$4&lt;&gt;INT(Dashboard!$D$4)),"Verifique parâmetros",IF(D136&gt;Dashboard!$B$4,"Data futura",IF(G136&lt;0,"VENCIDO",IF(G136&lt;=Dashboard!$D$4,"A VENCER","VÁLIDO")))),"Verifique parâmetros"),"Verifique data/validade")))</x:f>
      </x:c>
    </x:row>
    <x:row r="137">
      <x:c r="D137" s="5"/>
      <x:c r="E137" s="6"/>
      <x:c r="F137" s="13" t="str">
        <x:f>IF(LEN(A137)=0,"",IF(COUNT(D137:E137)&lt;2,"",IF(OR(D137&lt;=0,E137&lt;1,E137&lt;&gt;INT(E137)),"",IFERROR(EDATE(D137,E137),""))))</x:f>
      </x:c>
      <x:c r="G137" s="14" t="str">
        <x:f>IF(AND(ISNUMBER(F137),ISNUMBER(Dashboard!$B$4)),F137-Dashboard!$B$4,"")</x:f>
      </x:c>
      <x:c r="H137" s="15" t="str">
        <x:f>IF(LEN(A137)=0,"",IF(OR(LEN(D137)=0,LEN(E137)=0),"Dados incompletos",IF(ISNUMBER(F137),IF(AND(ISNUMBER(Dashboard!$B$4),ISNUMBER(Dashboard!$D$4)),IF(OR(Dashboard!$B$4&lt;=0,Dashboard!$D$4&lt;0,Dashboard!$D$4&lt;&gt;INT(Dashboard!$D$4)),"Verifique parâmetros",IF(D137&gt;Dashboard!$B$4,"Data futura",IF(G137&lt;0,"VENCIDO",IF(G137&lt;=Dashboard!$D$4,"A VENCER","VÁLIDO")))),"Verifique parâmetros"),"Verifique data/validade")))</x:f>
      </x:c>
    </x:row>
    <x:row r="138">
      <x:c r="D138" s="5"/>
      <x:c r="E138" s="6"/>
      <x:c r="F138" s="13" t="str">
        <x:f>IF(LEN(A138)=0,"",IF(COUNT(D138:E138)&lt;2,"",IF(OR(D138&lt;=0,E138&lt;1,E138&lt;&gt;INT(E138)),"",IFERROR(EDATE(D138,E138),""))))</x:f>
      </x:c>
      <x:c r="G138" s="14" t="str">
        <x:f>IF(AND(ISNUMBER(F138),ISNUMBER(Dashboard!$B$4)),F138-Dashboard!$B$4,"")</x:f>
      </x:c>
      <x:c r="H138" s="15" t="str">
        <x:f>IF(LEN(A138)=0,"",IF(OR(LEN(D138)=0,LEN(E138)=0),"Dados incompletos",IF(ISNUMBER(F138),IF(AND(ISNUMBER(Dashboard!$B$4),ISNUMBER(Dashboard!$D$4)),IF(OR(Dashboard!$B$4&lt;=0,Dashboard!$D$4&lt;0,Dashboard!$D$4&lt;&gt;INT(Dashboard!$D$4)),"Verifique parâmetros",IF(D138&gt;Dashboard!$B$4,"Data futura",IF(G138&lt;0,"VENCIDO",IF(G138&lt;=Dashboard!$D$4,"A VENCER","VÁLIDO")))),"Verifique parâmetros"),"Verifique data/validade")))</x:f>
      </x:c>
    </x:row>
    <x:row r="139">
      <x:c r="D139" s="5"/>
      <x:c r="E139" s="6"/>
      <x:c r="F139" s="13" t="str">
        <x:f>IF(LEN(A139)=0,"",IF(COUNT(D139:E139)&lt;2,"",IF(OR(D139&lt;=0,E139&lt;1,E139&lt;&gt;INT(E139)),"",IFERROR(EDATE(D139,E139),""))))</x:f>
      </x:c>
      <x:c r="G139" s="14" t="str">
        <x:f>IF(AND(ISNUMBER(F139),ISNUMBER(Dashboard!$B$4)),F139-Dashboard!$B$4,"")</x:f>
      </x:c>
      <x:c r="H139" s="15" t="str">
        <x:f>IF(LEN(A139)=0,"",IF(OR(LEN(D139)=0,LEN(E139)=0),"Dados incompletos",IF(ISNUMBER(F139),IF(AND(ISNUMBER(Dashboard!$B$4),ISNUMBER(Dashboard!$D$4)),IF(OR(Dashboard!$B$4&lt;=0,Dashboard!$D$4&lt;0,Dashboard!$D$4&lt;&gt;INT(Dashboard!$D$4)),"Verifique parâmetros",IF(D139&gt;Dashboard!$B$4,"Data futura",IF(G139&lt;0,"VENCIDO",IF(G139&lt;=Dashboard!$D$4,"A VENCER","VÁLIDO")))),"Verifique parâmetros"),"Verifique data/validade")))</x:f>
      </x:c>
    </x:row>
    <x:row r="140">
      <x:c r="D140" s="5"/>
      <x:c r="E140" s="6"/>
      <x:c r="F140" s="13" t="str">
        <x:f>IF(LEN(A140)=0,"",IF(COUNT(D140:E140)&lt;2,"",IF(OR(D140&lt;=0,E140&lt;1,E140&lt;&gt;INT(E140)),"",IFERROR(EDATE(D140,E140),""))))</x:f>
      </x:c>
      <x:c r="G140" s="14" t="str">
        <x:f>IF(AND(ISNUMBER(F140),ISNUMBER(Dashboard!$B$4)),F140-Dashboard!$B$4,"")</x:f>
      </x:c>
      <x:c r="H140" s="15" t="str">
        <x:f>IF(LEN(A140)=0,"",IF(OR(LEN(D140)=0,LEN(E140)=0),"Dados incompletos",IF(ISNUMBER(F140),IF(AND(ISNUMBER(Dashboard!$B$4),ISNUMBER(Dashboard!$D$4)),IF(OR(Dashboard!$B$4&lt;=0,Dashboard!$D$4&lt;0,Dashboard!$D$4&lt;&gt;INT(Dashboard!$D$4)),"Verifique parâmetros",IF(D140&gt;Dashboard!$B$4,"Data futura",IF(G140&lt;0,"VENCIDO",IF(G140&lt;=Dashboard!$D$4,"A VENCER","VÁLIDO")))),"Verifique parâmetros"),"Verifique data/validade")))</x:f>
      </x:c>
    </x:row>
    <x:row r="141">
      <x:c r="D141" s="5"/>
      <x:c r="E141" s="6"/>
      <x:c r="F141" s="13" t="str">
        <x:f>IF(LEN(A141)=0,"",IF(COUNT(D141:E141)&lt;2,"",IF(OR(D141&lt;=0,E141&lt;1,E141&lt;&gt;INT(E141)),"",IFERROR(EDATE(D141,E141),""))))</x:f>
      </x:c>
      <x:c r="G141" s="14" t="str">
        <x:f>IF(AND(ISNUMBER(F141),ISNUMBER(Dashboard!$B$4)),F141-Dashboard!$B$4,"")</x:f>
      </x:c>
      <x:c r="H141" s="15" t="str">
        <x:f>IF(LEN(A141)=0,"",IF(OR(LEN(D141)=0,LEN(E141)=0),"Dados incompletos",IF(ISNUMBER(F141),IF(AND(ISNUMBER(Dashboard!$B$4),ISNUMBER(Dashboard!$D$4)),IF(OR(Dashboard!$B$4&lt;=0,Dashboard!$D$4&lt;0,Dashboard!$D$4&lt;&gt;INT(Dashboard!$D$4)),"Verifique parâmetros",IF(D141&gt;Dashboard!$B$4,"Data futura",IF(G141&lt;0,"VENCIDO",IF(G141&lt;=Dashboard!$D$4,"A VENCER","VÁLIDO")))),"Verifique parâmetros"),"Verifique data/validade")))</x:f>
      </x:c>
    </x:row>
    <x:row r="142">
      <x:c r="D142" s="5"/>
      <x:c r="E142" s="6"/>
      <x:c r="F142" s="13" t="str">
        <x:f>IF(LEN(A142)=0,"",IF(COUNT(D142:E142)&lt;2,"",IF(OR(D142&lt;=0,E142&lt;1,E142&lt;&gt;INT(E142)),"",IFERROR(EDATE(D142,E142),""))))</x:f>
      </x:c>
      <x:c r="G142" s="14" t="str">
        <x:f>IF(AND(ISNUMBER(F142),ISNUMBER(Dashboard!$B$4)),F142-Dashboard!$B$4,"")</x:f>
      </x:c>
      <x:c r="H142" s="15" t="str">
        <x:f>IF(LEN(A142)=0,"",IF(OR(LEN(D142)=0,LEN(E142)=0),"Dados incompletos",IF(ISNUMBER(F142),IF(AND(ISNUMBER(Dashboard!$B$4),ISNUMBER(Dashboard!$D$4)),IF(OR(Dashboard!$B$4&lt;=0,Dashboard!$D$4&lt;0,Dashboard!$D$4&lt;&gt;INT(Dashboard!$D$4)),"Verifique parâmetros",IF(D142&gt;Dashboard!$B$4,"Data futura",IF(G142&lt;0,"VENCIDO",IF(G142&lt;=Dashboard!$D$4,"A VENCER","VÁLIDO")))),"Verifique parâmetros"),"Verifique data/validade")))</x:f>
      </x:c>
    </x:row>
    <x:row r="143">
      <x:c r="D143" s="5"/>
      <x:c r="E143" s="6"/>
      <x:c r="F143" s="13" t="str">
        <x:f>IF(LEN(A143)=0,"",IF(COUNT(D143:E143)&lt;2,"",IF(OR(D143&lt;=0,E143&lt;1,E143&lt;&gt;INT(E143)),"",IFERROR(EDATE(D143,E143),""))))</x:f>
      </x:c>
      <x:c r="G143" s="14" t="str">
        <x:f>IF(AND(ISNUMBER(F143),ISNUMBER(Dashboard!$B$4)),F143-Dashboard!$B$4,"")</x:f>
      </x:c>
      <x:c r="H143" s="15" t="str">
        <x:f>IF(LEN(A143)=0,"",IF(OR(LEN(D143)=0,LEN(E143)=0),"Dados incompletos",IF(ISNUMBER(F143),IF(AND(ISNUMBER(Dashboard!$B$4),ISNUMBER(Dashboard!$D$4)),IF(OR(Dashboard!$B$4&lt;=0,Dashboard!$D$4&lt;0,Dashboard!$D$4&lt;&gt;INT(Dashboard!$D$4)),"Verifique parâmetros",IF(D143&gt;Dashboard!$B$4,"Data futura",IF(G143&lt;0,"VENCIDO",IF(G143&lt;=Dashboard!$D$4,"A VENCER","VÁLIDO")))),"Verifique parâmetros"),"Verifique data/validade")))</x:f>
      </x:c>
    </x:row>
    <x:row r="144">
      <x:c r="D144" s="5"/>
      <x:c r="E144" s="6"/>
      <x:c r="F144" s="13" t="str">
        <x:f>IF(LEN(A144)=0,"",IF(COUNT(D144:E144)&lt;2,"",IF(OR(D144&lt;=0,E144&lt;1,E144&lt;&gt;INT(E144)),"",IFERROR(EDATE(D144,E144),""))))</x:f>
      </x:c>
      <x:c r="G144" s="14" t="str">
        <x:f>IF(AND(ISNUMBER(F144),ISNUMBER(Dashboard!$B$4)),F144-Dashboard!$B$4,"")</x:f>
      </x:c>
      <x:c r="H144" s="15" t="str">
        <x:f>IF(LEN(A144)=0,"",IF(OR(LEN(D144)=0,LEN(E144)=0),"Dados incompletos",IF(ISNUMBER(F144),IF(AND(ISNUMBER(Dashboard!$B$4),ISNUMBER(Dashboard!$D$4)),IF(OR(Dashboard!$B$4&lt;=0,Dashboard!$D$4&lt;0,Dashboard!$D$4&lt;&gt;INT(Dashboard!$D$4)),"Verifique parâmetros",IF(D144&gt;Dashboard!$B$4,"Data futura",IF(G144&lt;0,"VENCIDO",IF(G144&lt;=Dashboard!$D$4,"A VENCER","VÁLIDO")))),"Verifique parâmetros"),"Verifique data/validade")))</x:f>
      </x:c>
    </x:row>
    <x:row r="145">
      <x:c r="D145" s="5"/>
      <x:c r="E145" s="6"/>
      <x:c r="F145" s="13" t="str">
        <x:f>IF(LEN(A145)=0,"",IF(COUNT(D145:E145)&lt;2,"",IF(OR(D145&lt;=0,E145&lt;1,E145&lt;&gt;INT(E145)),"",IFERROR(EDATE(D145,E145),""))))</x:f>
      </x:c>
      <x:c r="G145" s="14" t="str">
        <x:f>IF(AND(ISNUMBER(F145),ISNUMBER(Dashboard!$B$4)),F145-Dashboard!$B$4,"")</x:f>
      </x:c>
      <x:c r="H145" s="15" t="str">
        <x:f>IF(LEN(A145)=0,"",IF(OR(LEN(D145)=0,LEN(E145)=0),"Dados incompletos",IF(ISNUMBER(F145),IF(AND(ISNUMBER(Dashboard!$B$4),ISNUMBER(Dashboard!$D$4)),IF(OR(Dashboard!$B$4&lt;=0,Dashboard!$D$4&lt;0,Dashboard!$D$4&lt;&gt;INT(Dashboard!$D$4)),"Verifique parâmetros",IF(D145&gt;Dashboard!$B$4,"Data futura",IF(G145&lt;0,"VENCIDO",IF(G145&lt;=Dashboard!$D$4,"A VENCER","VÁLIDO")))),"Verifique parâmetros"),"Verifique data/validade")))</x:f>
      </x:c>
    </x:row>
    <x:row r="146">
      <x:c r="D146" s="5"/>
      <x:c r="E146" s="6"/>
      <x:c r="F146" s="13" t="str">
        <x:f>IF(LEN(A146)=0,"",IF(COUNT(D146:E146)&lt;2,"",IF(OR(D146&lt;=0,E146&lt;1,E146&lt;&gt;INT(E146)),"",IFERROR(EDATE(D146,E146),""))))</x:f>
      </x:c>
      <x:c r="G146" s="14" t="str">
        <x:f>IF(AND(ISNUMBER(F146),ISNUMBER(Dashboard!$B$4)),F146-Dashboard!$B$4,"")</x:f>
      </x:c>
      <x:c r="H146" s="15" t="str">
        <x:f>IF(LEN(A146)=0,"",IF(OR(LEN(D146)=0,LEN(E146)=0),"Dados incompletos",IF(ISNUMBER(F146),IF(AND(ISNUMBER(Dashboard!$B$4),ISNUMBER(Dashboard!$D$4)),IF(OR(Dashboard!$B$4&lt;=0,Dashboard!$D$4&lt;0,Dashboard!$D$4&lt;&gt;INT(Dashboard!$D$4)),"Verifique parâmetros",IF(D146&gt;Dashboard!$B$4,"Data futura",IF(G146&lt;0,"VENCIDO",IF(G146&lt;=Dashboard!$D$4,"A VENCER","VÁLIDO")))),"Verifique parâmetros"),"Verifique data/validade")))</x:f>
      </x:c>
    </x:row>
    <x:row r="147">
      <x:c r="D147" s="5"/>
      <x:c r="E147" s="6"/>
      <x:c r="F147" s="13" t="str">
        <x:f>IF(LEN(A147)=0,"",IF(COUNT(D147:E147)&lt;2,"",IF(OR(D147&lt;=0,E147&lt;1,E147&lt;&gt;INT(E147)),"",IFERROR(EDATE(D147,E147),""))))</x:f>
      </x:c>
      <x:c r="G147" s="14" t="str">
        <x:f>IF(AND(ISNUMBER(F147),ISNUMBER(Dashboard!$B$4)),F147-Dashboard!$B$4,"")</x:f>
      </x:c>
      <x:c r="H147" s="15" t="str">
        <x:f>IF(LEN(A147)=0,"",IF(OR(LEN(D147)=0,LEN(E147)=0),"Dados incompletos",IF(ISNUMBER(F147),IF(AND(ISNUMBER(Dashboard!$B$4),ISNUMBER(Dashboard!$D$4)),IF(OR(Dashboard!$B$4&lt;=0,Dashboard!$D$4&lt;0,Dashboard!$D$4&lt;&gt;INT(Dashboard!$D$4)),"Verifique parâmetros",IF(D147&gt;Dashboard!$B$4,"Data futura",IF(G147&lt;0,"VENCIDO",IF(G147&lt;=Dashboard!$D$4,"A VENCER","VÁLIDO")))),"Verifique parâmetros"),"Verifique data/validade")))</x:f>
      </x:c>
    </x:row>
    <x:row r="148">
      <x:c r="D148" s="5"/>
      <x:c r="E148" s="6"/>
      <x:c r="F148" s="13" t="str">
        <x:f>IF(LEN(A148)=0,"",IF(COUNT(D148:E148)&lt;2,"",IF(OR(D148&lt;=0,E148&lt;1,E148&lt;&gt;INT(E148)),"",IFERROR(EDATE(D148,E148),""))))</x:f>
      </x:c>
      <x:c r="G148" s="14" t="str">
        <x:f>IF(AND(ISNUMBER(F148),ISNUMBER(Dashboard!$B$4)),F148-Dashboard!$B$4,"")</x:f>
      </x:c>
      <x:c r="H148" s="15" t="str">
        <x:f>IF(LEN(A148)=0,"",IF(OR(LEN(D148)=0,LEN(E148)=0),"Dados incompletos",IF(ISNUMBER(F148),IF(AND(ISNUMBER(Dashboard!$B$4),ISNUMBER(Dashboard!$D$4)),IF(OR(Dashboard!$B$4&lt;=0,Dashboard!$D$4&lt;0,Dashboard!$D$4&lt;&gt;INT(Dashboard!$D$4)),"Verifique parâmetros",IF(D148&gt;Dashboard!$B$4,"Data futura",IF(G148&lt;0,"VENCIDO",IF(G148&lt;=Dashboard!$D$4,"A VENCER","VÁLIDO")))),"Verifique parâmetros"),"Verifique data/validade")))</x:f>
      </x:c>
    </x:row>
    <x:row r="149">
      <x:c r="D149" s="5"/>
      <x:c r="E149" s="6"/>
      <x:c r="F149" s="13" t="str">
        <x:f>IF(LEN(A149)=0,"",IF(COUNT(D149:E149)&lt;2,"",IF(OR(D149&lt;=0,E149&lt;1,E149&lt;&gt;INT(E149)),"",IFERROR(EDATE(D149,E149),""))))</x:f>
      </x:c>
      <x:c r="G149" s="14" t="str">
        <x:f>IF(AND(ISNUMBER(F149),ISNUMBER(Dashboard!$B$4)),F149-Dashboard!$B$4,"")</x:f>
      </x:c>
      <x:c r="H149" s="15" t="str">
        <x:f>IF(LEN(A149)=0,"",IF(OR(LEN(D149)=0,LEN(E149)=0),"Dados incompletos",IF(ISNUMBER(F149),IF(AND(ISNUMBER(Dashboard!$B$4),ISNUMBER(Dashboard!$D$4)),IF(OR(Dashboard!$B$4&lt;=0,Dashboard!$D$4&lt;0,Dashboard!$D$4&lt;&gt;INT(Dashboard!$D$4)),"Verifique parâmetros",IF(D149&gt;Dashboard!$B$4,"Data futura",IF(G149&lt;0,"VENCIDO",IF(G149&lt;=Dashboard!$D$4,"A VENCER","VÁLIDO")))),"Verifique parâmetros"),"Verifique data/validade")))</x:f>
      </x:c>
    </x:row>
    <x:row r="150">
      <x:c r="D150" s="5"/>
      <x:c r="E150" s="6"/>
      <x:c r="F150" s="13" t="str">
        <x:f>IF(LEN(A150)=0,"",IF(COUNT(D150:E150)&lt;2,"",IF(OR(D150&lt;=0,E150&lt;1,E150&lt;&gt;INT(E150)),"",IFERROR(EDATE(D150,E150),""))))</x:f>
      </x:c>
      <x:c r="G150" s="14" t="str">
        <x:f>IF(AND(ISNUMBER(F150),ISNUMBER(Dashboard!$B$4)),F150-Dashboard!$B$4,"")</x:f>
      </x:c>
      <x:c r="H150" s="15" t="str">
        <x:f>IF(LEN(A150)=0,"",IF(OR(LEN(D150)=0,LEN(E150)=0),"Dados incompletos",IF(ISNUMBER(F150),IF(AND(ISNUMBER(Dashboard!$B$4),ISNUMBER(Dashboard!$D$4)),IF(OR(Dashboard!$B$4&lt;=0,Dashboard!$D$4&lt;0,Dashboard!$D$4&lt;&gt;INT(Dashboard!$D$4)),"Verifique parâmetros",IF(D150&gt;Dashboard!$B$4,"Data futura",IF(G150&lt;0,"VENCIDO",IF(G150&lt;=Dashboard!$D$4,"A VENCER","VÁLIDO")))),"Verifique parâmetros"),"Verifique data/validade")))</x:f>
      </x:c>
    </x:row>
    <x:row r="151">
      <x:c r="D151" s="5"/>
      <x:c r="E151" s="6"/>
      <x:c r="F151" s="13" t="str">
        <x:f>IF(LEN(A151)=0,"",IF(COUNT(D151:E151)&lt;2,"",IF(OR(D151&lt;=0,E151&lt;1,E151&lt;&gt;INT(E151)),"",IFERROR(EDATE(D151,E151),""))))</x:f>
      </x:c>
      <x:c r="G151" s="14" t="str">
        <x:f>IF(AND(ISNUMBER(F151),ISNUMBER(Dashboard!$B$4)),F151-Dashboard!$B$4,"")</x:f>
      </x:c>
      <x:c r="H151" s="15" t="str">
        <x:f>IF(LEN(A151)=0,"",IF(OR(LEN(D151)=0,LEN(E151)=0),"Dados incompletos",IF(ISNUMBER(F151),IF(AND(ISNUMBER(Dashboard!$B$4),ISNUMBER(Dashboard!$D$4)),IF(OR(Dashboard!$B$4&lt;=0,Dashboard!$D$4&lt;0,Dashboard!$D$4&lt;&gt;INT(Dashboard!$D$4)),"Verifique parâmetros",IF(D151&gt;Dashboard!$B$4,"Data futura",IF(G151&lt;0,"VENCIDO",IF(G151&lt;=Dashboard!$D$4,"A VENCER","VÁLIDO")))),"Verifique parâmetros"),"Verifique data/validade")))</x:f>
      </x:c>
    </x:row>
    <x:row r="152">
      <x:c r="D152" s="5"/>
      <x:c r="E152" s="6"/>
      <x:c r="F152" s="13" t="str">
        <x:f>IF(LEN(A152)=0,"",IF(COUNT(D152:E152)&lt;2,"",IF(OR(D152&lt;=0,E152&lt;1,E152&lt;&gt;INT(E152)),"",IFERROR(EDATE(D152,E152),""))))</x:f>
      </x:c>
      <x:c r="G152" s="14" t="str">
        <x:f>IF(AND(ISNUMBER(F152),ISNUMBER(Dashboard!$B$4)),F152-Dashboard!$B$4,"")</x:f>
      </x:c>
      <x:c r="H152" s="15" t="str">
        <x:f>IF(LEN(A152)=0,"",IF(OR(LEN(D152)=0,LEN(E152)=0),"Dados incompletos",IF(ISNUMBER(F152),IF(AND(ISNUMBER(Dashboard!$B$4),ISNUMBER(Dashboard!$D$4)),IF(OR(Dashboard!$B$4&lt;=0,Dashboard!$D$4&lt;0,Dashboard!$D$4&lt;&gt;INT(Dashboard!$D$4)),"Verifique parâmetros",IF(D152&gt;Dashboard!$B$4,"Data futura",IF(G152&lt;0,"VENCIDO",IF(G152&lt;=Dashboard!$D$4,"A VENCER","VÁLIDO")))),"Verifique parâmetros"),"Verifique data/validade")))</x:f>
      </x:c>
    </x:row>
    <x:row r="153">
      <x:c r="D153" s="5"/>
      <x:c r="E153" s="6"/>
      <x:c r="F153" s="13" t="str">
        <x:f>IF(LEN(A153)=0,"",IF(COUNT(D153:E153)&lt;2,"",IF(OR(D153&lt;=0,E153&lt;1,E153&lt;&gt;INT(E153)),"",IFERROR(EDATE(D153,E153),""))))</x:f>
      </x:c>
      <x:c r="G153" s="14" t="str">
        <x:f>IF(AND(ISNUMBER(F153),ISNUMBER(Dashboard!$B$4)),F153-Dashboard!$B$4,"")</x:f>
      </x:c>
      <x:c r="H153" s="15" t="str">
        <x:f>IF(LEN(A153)=0,"",IF(OR(LEN(D153)=0,LEN(E153)=0),"Dados incompletos",IF(ISNUMBER(F153),IF(AND(ISNUMBER(Dashboard!$B$4),ISNUMBER(Dashboard!$D$4)),IF(OR(Dashboard!$B$4&lt;=0,Dashboard!$D$4&lt;0,Dashboard!$D$4&lt;&gt;INT(Dashboard!$D$4)),"Verifique parâmetros",IF(D153&gt;Dashboard!$B$4,"Data futura",IF(G153&lt;0,"VENCIDO",IF(G153&lt;=Dashboard!$D$4,"A VENCER","VÁLIDO")))),"Verifique parâmetros"),"Verifique data/validade")))</x:f>
      </x:c>
    </x:row>
    <x:row r="154">
      <x:c r="D154" s="5"/>
      <x:c r="E154" s="6"/>
      <x:c r="F154" s="13" t="str">
        <x:f>IF(LEN(A154)=0,"",IF(COUNT(D154:E154)&lt;2,"",IF(OR(D154&lt;=0,E154&lt;1,E154&lt;&gt;INT(E154)),"",IFERROR(EDATE(D154,E154),""))))</x:f>
      </x:c>
      <x:c r="G154" s="14" t="str">
        <x:f>IF(AND(ISNUMBER(F154),ISNUMBER(Dashboard!$B$4)),F154-Dashboard!$B$4,"")</x:f>
      </x:c>
      <x:c r="H154" s="15" t="str">
        <x:f>IF(LEN(A154)=0,"",IF(OR(LEN(D154)=0,LEN(E154)=0),"Dados incompletos",IF(ISNUMBER(F154),IF(AND(ISNUMBER(Dashboard!$B$4),ISNUMBER(Dashboard!$D$4)),IF(OR(Dashboard!$B$4&lt;=0,Dashboard!$D$4&lt;0,Dashboard!$D$4&lt;&gt;INT(Dashboard!$D$4)),"Verifique parâmetros",IF(D154&gt;Dashboard!$B$4,"Data futura",IF(G154&lt;0,"VENCIDO",IF(G154&lt;=Dashboard!$D$4,"A VENCER","VÁLIDO")))),"Verifique parâmetros"),"Verifique data/validade")))</x:f>
      </x:c>
    </x:row>
    <x:row r="155">
      <x:c r="D155" s="5"/>
      <x:c r="E155" s="6"/>
      <x:c r="F155" s="13" t="str">
        <x:f>IF(LEN(A155)=0,"",IF(COUNT(D155:E155)&lt;2,"",IF(OR(D155&lt;=0,E155&lt;1,E155&lt;&gt;INT(E155)),"",IFERROR(EDATE(D155,E155),""))))</x:f>
      </x:c>
      <x:c r="G155" s="14" t="str">
        <x:f>IF(AND(ISNUMBER(F155),ISNUMBER(Dashboard!$B$4)),F155-Dashboard!$B$4,"")</x:f>
      </x:c>
      <x:c r="H155" s="15" t="str">
        <x:f>IF(LEN(A155)=0,"",IF(OR(LEN(D155)=0,LEN(E155)=0),"Dados incompletos",IF(ISNUMBER(F155),IF(AND(ISNUMBER(Dashboard!$B$4),ISNUMBER(Dashboard!$D$4)),IF(OR(Dashboard!$B$4&lt;=0,Dashboard!$D$4&lt;0,Dashboard!$D$4&lt;&gt;INT(Dashboard!$D$4)),"Verifique parâmetros",IF(D155&gt;Dashboard!$B$4,"Data futura",IF(G155&lt;0,"VENCIDO",IF(G155&lt;=Dashboard!$D$4,"A VENCER","VÁLIDO")))),"Verifique parâmetros"),"Verifique data/validade")))</x:f>
      </x:c>
    </x:row>
    <x:row r="156">
      <x:c r="D156" s="5"/>
      <x:c r="E156" s="6"/>
      <x:c r="F156" s="13" t="str">
        <x:f>IF(LEN(A156)=0,"",IF(COUNT(D156:E156)&lt;2,"",IF(OR(D156&lt;=0,E156&lt;1,E156&lt;&gt;INT(E156)),"",IFERROR(EDATE(D156,E156),""))))</x:f>
      </x:c>
      <x:c r="G156" s="14" t="str">
        <x:f>IF(AND(ISNUMBER(F156),ISNUMBER(Dashboard!$B$4)),F156-Dashboard!$B$4,"")</x:f>
      </x:c>
      <x:c r="H156" s="15" t="str">
        <x:f>IF(LEN(A156)=0,"",IF(OR(LEN(D156)=0,LEN(E156)=0),"Dados incompletos",IF(ISNUMBER(F156),IF(AND(ISNUMBER(Dashboard!$B$4),ISNUMBER(Dashboard!$D$4)),IF(OR(Dashboard!$B$4&lt;=0,Dashboard!$D$4&lt;0,Dashboard!$D$4&lt;&gt;INT(Dashboard!$D$4)),"Verifique parâmetros",IF(D156&gt;Dashboard!$B$4,"Data futura",IF(G156&lt;0,"VENCIDO",IF(G156&lt;=Dashboard!$D$4,"A VENCER","VÁLIDO")))),"Verifique parâmetros"),"Verifique data/validade")))</x:f>
      </x:c>
    </x:row>
    <x:row r="157">
      <x:c r="D157" s="5"/>
      <x:c r="E157" s="6"/>
      <x:c r="F157" s="13" t="str">
        <x:f>IF(LEN(A157)=0,"",IF(COUNT(D157:E157)&lt;2,"",IF(OR(D157&lt;=0,E157&lt;1,E157&lt;&gt;INT(E157)),"",IFERROR(EDATE(D157,E157),""))))</x:f>
      </x:c>
      <x:c r="G157" s="14" t="str">
        <x:f>IF(AND(ISNUMBER(F157),ISNUMBER(Dashboard!$B$4)),F157-Dashboard!$B$4,"")</x:f>
      </x:c>
      <x:c r="H157" s="15" t="str">
        <x:f>IF(LEN(A157)=0,"",IF(OR(LEN(D157)=0,LEN(E157)=0),"Dados incompletos",IF(ISNUMBER(F157),IF(AND(ISNUMBER(Dashboard!$B$4),ISNUMBER(Dashboard!$D$4)),IF(OR(Dashboard!$B$4&lt;=0,Dashboard!$D$4&lt;0,Dashboard!$D$4&lt;&gt;INT(Dashboard!$D$4)),"Verifique parâmetros",IF(D157&gt;Dashboard!$B$4,"Data futura",IF(G157&lt;0,"VENCIDO",IF(G157&lt;=Dashboard!$D$4,"A VENCER","VÁLIDO")))),"Verifique parâmetros"),"Verifique data/validade")))</x:f>
      </x:c>
    </x:row>
    <x:row r="158">
      <x:c r="D158" s="5"/>
      <x:c r="E158" s="6"/>
      <x:c r="F158" s="13" t="str">
        <x:f>IF(LEN(A158)=0,"",IF(COUNT(D158:E158)&lt;2,"",IF(OR(D158&lt;=0,E158&lt;1,E158&lt;&gt;INT(E158)),"",IFERROR(EDATE(D158,E158),""))))</x:f>
      </x:c>
      <x:c r="G158" s="14" t="str">
        <x:f>IF(AND(ISNUMBER(F158),ISNUMBER(Dashboard!$B$4)),F158-Dashboard!$B$4,"")</x:f>
      </x:c>
      <x:c r="H158" s="15" t="str">
        <x:f>IF(LEN(A158)=0,"",IF(OR(LEN(D158)=0,LEN(E158)=0),"Dados incompletos",IF(ISNUMBER(F158),IF(AND(ISNUMBER(Dashboard!$B$4),ISNUMBER(Dashboard!$D$4)),IF(OR(Dashboard!$B$4&lt;=0,Dashboard!$D$4&lt;0,Dashboard!$D$4&lt;&gt;INT(Dashboard!$D$4)),"Verifique parâmetros",IF(D158&gt;Dashboard!$B$4,"Data futura",IF(G158&lt;0,"VENCIDO",IF(G158&lt;=Dashboard!$D$4,"A VENCER","VÁLIDO")))),"Verifique parâmetros"),"Verifique data/validade")))</x:f>
      </x:c>
    </x:row>
    <x:row r="159">
      <x:c r="D159" s="5"/>
      <x:c r="E159" s="6"/>
      <x:c r="F159" s="13" t="str">
        <x:f>IF(LEN(A159)=0,"",IF(COUNT(D159:E159)&lt;2,"",IF(OR(D159&lt;=0,E159&lt;1,E159&lt;&gt;INT(E159)),"",IFERROR(EDATE(D159,E159),""))))</x:f>
      </x:c>
      <x:c r="G159" s="14" t="str">
        <x:f>IF(AND(ISNUMBER(F159),ISNUMBER(Dashboard!$B$4)),F159-Dashboard!$B$4,"")</x:f>
      </x:c>
      <x:c r="H159" s="15" t="str">
        <x:f>IF(LEN(A159)=0,"",IF(OR(LEN(D159)=0,LEN(E159)=0),"Dados incompletos",IF(ISNUMBER(F159),IF(AND(ISNUMBER(Dashboard!$B$4),ISNUMBER(Dashboard!$D$4)),IF(OR(Dashboard!$B$4&lt;=0,Dashboard!$D$4&lt;0,Dashboard!$D$4&lt;&gt;INT(Dashboard!$D$4)),"Verifique parâmetros",IF(D159&gt;Dashboard!$B$4,"Data futura",IF(G159&lt;0,"VENCIDO",IF(G159&lt;=Dashboard!$D$4,"A VENCER","VÁLIDO")))),"Verifique parâmetros"),"Verifique data/validade")))</x:f>
      </x:c>
    </x:row>
    <x:row r="160">
      <x:c r="D160" s="5"/>
      <x:c r="E160" s="6"/>
      <x:c r="F160" s="13" t="str">
        <x:f>IF(LEN(A160)=0,"",IF(COUNT(D160:E160)&lt;2,"",IF(OR(D160&lt;=0,E160&lt;1,E160&lt;&gt;INT(E160)),"",IFERROR(EDATE(D160,E160),""))))</x:f>
      </x:c>
      <x:c r="G160" s="14" t="str">
        <x:f>IF(AND(ISNUMBER(F160),ISNUMBER(Dashboard!$B$4)),F160-Dashboard!$B$4,"")</x:f>
      </x:c>
      <x:c r="H160" s="15" t="str">
        <x:f>IF(LEN(A160)=0,"",IF(OR(LEN(D160)=0,LEN(E160)=0),"Dados incompletos",IF(ISNUMBER(F160),IF(AND(ISNUMBER(Dashboard!$B$4),ISNUMBER(Dashboard!$D$4)),IF(OR(Dashboard!$B$4&lt;=0,Dashboard!$D$4&lt;0,Dashboard!$D$4&lt;&gt;INT(Dashboard!$D$4)),"Verifique parâmetros",IF(D160&gt;Dashboard!$B$4,"Data futura",IF(G160&lt;0,"VENCIDO",IF(G160&lt;=Dashboard!$D$4,"A VENCER","VÁLIDO")))),"Verifique parâmetros"),"Verifique data/validade")))</x:f>
      </x:c>
    </x:row>
    <x:row r="161">
      <x:c r="D161" s="5"/>
      <x:c r="E161" s="6"/>
      <x:c r="F161" s="13" t="str">
        <x:f>IF(LEN(A161)=0,"",IF(COUNT(D161:E161)&lt;2,"",IF(OR(D161&lt;=0,E161&lt;1,E161&lt;&gt;INT(E161)),"",IFERROR(EDATE(D161,E161),""))))</x:f>
      </x:c>
      <x:c r="G161" s="14" t="str">
        <x:f>IF(AND(ISNUMBER(F161),ISNUMBER(Dashboard!$B$4)),F161-Dashboard!$B$4,"")</x:f>
      </x:c>
      <x:c r="H161" s="15" t="str">
        <x:f>IF(LEN(A161)=0,"",IF(OR(LEN(D161)=0,LEN(E161)=0),"Dados incompletos",IF(ISNUMBER(F161),IF(AND(ISNUMBER(Dashboard!$B$4),ISNUMBER(Dashboard!$D$4)),IF(OR(Dashboard!$B$4&lt;=0,Dashboard!$D$4&lt;0,Dashboard!$D$4&lt;&gt;INT(Dashboard!$D$4)),"Verifique parâmetros",IF(D161&gt;Dashboard!$B$4,"Data futura",IF(G161&lt;0,"VENCIDO",IF(G161&lt;=Dashboard!$D$4,"A VENCER","VÁLIDO")))),"Verifique parâmetros"),"Verifique data/validade")))</x:f>
      </x:c>
    </x:row>
    <x:row r="162">
      <x:c r="D162" s="5"/>
      <x:c r="E162" s="6"/>
      <x:c r="F162" s="13" t="str">
        <x:f>IF(LEN(A162)=0,"",IF(COUNT(D162:E162)&lt;2,"",IF(OR(D162&lt;=0,E162&lt;1,E162&lt;&gt;INT(E162)),"",IFERROR(EDATE(D162,E162),""))))</x:f>
      </x:c>
      <x:c r="G162" s="14" t="str">
        <x:f>IF(AND(ISNUMBER(F162),ISNUMBER(Dashboard!$B$4)),F162-Dashboard!$B$4,"")</x:f>
      </x:c>
      <x:c r="H162" s="15" t="str">
        <x:f>IF(LEN(A162)=0,"",IF(OR(LEN(D162)=0,LEN(E162)=0),"Dados incompletos",IF(ISNUMBER(F162),IF(AND(ISNUMBER(Dashboard!$B$4),ISNUMBER(Dashboard!$D$4)),IF(OR(Dashboard!$B$4&lt;=0,Dashboard!$D$4&lt;0,Dashboard!$D$4&lt;&gt;INT(Dashboard!$D$4)),"Verifique parâmetros",IF(D162&gt;Dashboard!$B$4,"Data futura",IF(G162&lt;0,"VENCIDO",IF(G162&lt;=Dashboard!$D$4,"A VENCER","VÁLIDO")))),"Verifique parâmetros"),"Verifique data/validade")))</x:f>
      </x:c>
    </x:row>
    <x:row r="163">
      <x:c r="D163" s="5"/>
      <x:c r="E163" s="6"/>
      <x:c r="F163" s="13" t="str">
        <x:f>IF(LEN(A163)=0,"",IF(COUNT(D163:E163)&lt;2,"",IF(OR(D163&lt;=0,E163&lt;1,E163&lt;&gt;INT(E163)),"",IFERROR(EDATE(D163,E163),""))))</x:f>
      </x:c>
      <x:c r="G163" s="14" t="str">
        <x:f>IF(AND(ISNUMBER(F163),ISNUMBER(Dashboard!$B$4)),F163-Dashboard!$B$4,"")</x:f>
      </x:c>
      <x:c r="H163" s="15" t="str">
        <x:f>IF(LEN(A163)=0,"",IF(OR(LEN(D163)=0,LEN(E163)=0),"Dados incompletos",IF(ISNUMBER(F163),IF(AND(ISNUMBER(Dashboard!$B$4),ISNUMBER(Dashboard!$D$4)),IF(OR(Dashboard!$B$4&lt;=0,Dashboard!$D$4&lt;0,Dashboard!$D$4&lt;&gt;INT(Dashboard!$D$4)),"Verifique parâmetros",IF(D163&gt;Dashboard!$B$4,"Data futura",IF(G163&lt;0,"VENCIDO",IF(G163&lt;=Dashboard!$D$4,"A VENCER","VÁLIDO")))),"Verifique parâmetros"),"Verifique data/validade")))</x:f>
      </x:c>
    </x:row>
    <x:row r="164">
      <x:c r="D164" s="5"/>
      <x:c r="E164" s="6"/>
      <x:c r="F164" s="13" t="str">
        <x:f>IF(LEN(A164)=0,"",IF(COUNT(D164:E164)&lt;2,"",IF(OR(D164&lt;=0,E164&lt;1,E164&lt;&gt;INT(E164)),"",IFERROR(EDATE(D164,E164),""))))</x:f>
      </x:c>
      <x:c r="G164" s="14" t="str">
        <x:f>IF(AND(ISNUMBER(F164),ISNUMBER(Dashboard!$B$4)),F164-Dashboard!$B$4,"")</x:f>
      </x:c>
      <x:c r="H164" s="15" t="str">
        <x:f>IF(LEN(A164)=0,"",IF(OR(LEN(D164)=0,LEN(E164)=0),"Dados incompletos",IF(ISNUMBER(F164),IF(AND(ISNUMBER(Dashboard!$B$4),ISNUMBER(Dashboard!$D$4)),IF(OR(Dashboard!$B$4&lt;=0,Dashboard!$D$4&lt;0,Dashboard!$D$4&lt;&gt;INT(Dashboard!$D$4)),"Verifique parâmetros",IF(D164&gt;Dashboard!$B$4,"Data futura",IF(G164&lt;0,"VENCIDO",IF(G164&lt;=Dashboard!$D$4,"A VENCER","VÁLIDO")))),"Verifique parâmetros"),"Verifique data/validade")))</x:f>
      </x:c>
    </x:row>
    <x:row r="165">
      <x:c r="D165" s="5"/>
      <x:c r="E165" s="6"/>
      <x:c r="F165" s="13" t="str">
        <x:f>IF(LEN(A165)=0,"",IF(COUNT(D165:E165)&lt;2,"",IF(OR(D165&lt;=0,E165&lt;1,E165&lt;&gt;INT(E165)),"",IFERROR(EDATE(D165,E165),""))))</x:f>
      </x:c>
      <x:c r="G165" s="14" t="str">
        <x:f>IF(AND(ISNUMBER(F165),ISNUMBER(Dashboard!$B$4)),F165-Dashboard!$B$4,"")</x:f>
      </x:c>
      <x:c r="H165" s="15" t="str">
        <x:f>IF(LEN(A165)=0,"",IF(OR(LEN(D165)=0,LEN(E165)=0),"Dados incompletos",IF(ISNUMBER(F165),IF(AND(ISNUMBER(Dashboard!$B$4),ISNUMBER(Dashboard!$D$4)),IF(OR(Dashboard!$B$4&lt;=0,Dashboard!$D$4&lt;0,Dashboard!$D$4&lt;&gt;INT(Dashboard!$D$4)),"Verifique parâmetros",IF(D165&gt;Dashboard!$B$4,"Data futura",IF(G165&lt;0,"VENCIDO",IF(G165&lt;=Dashboard!$D$4,"A VENCER","VÁLIDO")))),"Verifique parâmetros"),"Verifique data/validade")))</x:f>
      </x:c>
    </x:row>
    <x:row r="166">
      <x:c r="D166" s="5"/>
      <x:c r="E166" s="6"/>
      <x:c r="F166" s="13" t="str">
        <x:f>IF(LEN(A166)=0,"",IF(COUNT(D166:E166)&lt;2,"",IF(OR(D166&lt;=0,E166&lt;1,E166&lt;&gt;INT(E166)),"",IFERROR(EDATE(D166,E166),""))))</x:f>
      </x:c>
      <x:c r="G166" s="14" t="str">
        <x:f>IF(AND(ISNUMBER(F166),ISNUMBER(Dashboard!$B$4)),F166-Dashboard!$B$4,"")</x:f>
      </x:c>
      <x:c r="H166" s="15" t="str">
        <x:f>IF(LEN(A166)=0,"",IF(OR(LEN(D166)=0,LEN(E166)=0),"Dados incompletos",IF(ISNUMBER(F166),IF(AND(ISNUMBER(Dashboard!$B$4),ISNUMBER(Dashboard!$D$4)),IF(OR(Dashboard!$B$4&lt;=0,Dashboard!$D$4&lt;0,Dashboard!$D$4&lt;&gt;INT(Dashboard!$D$4)),"Verifique parâmetros",IF(D166&gt;Dashboard!$B$4,"Data futura",IF(G166&lt;0,"VENCIDO",IF(G166&lt;=Dashboard!$D$4,"A VENCER","VÁLIDO")))),"Verifique parâmetros"),"Verifique data/validade")))</x:f>
      </x:c>
    </x:row>
    <x:row r="167">
      <x:c r="D167" s="5"/>
      <x:c r="E167" s="6"/>
      <x:c r="F167" s="13" t="str">
        <x:f>IF(LEN(A167)=0,"",IF(COUNT(D167:E167)&lt;2,"",IF(OR(D167&lt;=0,E167&lt;1,E167&lt;&gt;INT(E167)),"",IFERROR(EDATE(D167,E167),""))))</x:f>
      </x:c>
      <x:c r="G167" s="14" t="str">
        <x:f>IF(AND(ISNUMBER(F167),ISNUMBER(Dashboard!$B$4)),F167-Dashboard!$B$4,"")</x:f>
      </x:c>
      <x:c r="H167" s="15" t="str">
        <x:f>IF(LEN(A167)=0,"",IF(OR(LEN(D167)=0,LEN(E167)=0),"Dados incompletos",IF(ISNUMBER(F167),IF(AND(ISNUMBER(Dashboard!$B$4),ISNUMBER(Dashboard!$D$4)),IF(OR(Dashboard!$B$4&lt;=0,Dashboard!$D$4&lt;0,Dashboard!$D$4&lt;&gt;INT(Dashboard!$D$4)),"Verifique parâmetros",IF(D167&gt;Dashboard!$B$4,"Data futura",IF(G167&lt;0,"VENCIDO",IF(G167&lt;=Dashboard!$D$4,"A VENCER","VÁLIDO")))),"Verifique parâmetros"),"Verifique data/validade")))</x:f>
      </x:c>
    </x:row>
    <x:row r="168">
      <x:c r="D168" s="5"/>
      <x:c r="E168" s="6"/>
      <x:c r="F168" s="13" t="str">
        <x:f>IF(LEN(A168)=0,"",IF(COUNT(D168:E168)&lt;2,"",IF(OR(D168&lt;=0,E168&lt;1,E168&lt;&gt;INT(E168)),"",IFERROR(EDATE(D168,E168),""))))</x:f>
      </x:c>
      <x:c r="G168" s="14" t="str">
        <x:f>IF(AND(ISNUMBER(F168),ISNUMBER(Dashboard!$B$4)),F168-Dashboard!$B$4,"")</x:f>
      </x:c>
      <x:c r="H168" s="15" t="str">
        <x:f>IF(LEN(A168)=0,"",IF(OR(LEN(D168)=0,LEN(E168)=0),"Dados incompletos",IF(ISNUMBER(F168),IF(AND(ISNUMBER(Dashboard!$B$4),ISNUMBER(Dashboard!$D$4)),IF(OR(Dashboard!$B$4&lt;=0,Dashboard!$D$4&lt;0,Dashboard!$D$4&lt;&gt;INT(Dashboard!$D$4)),"Verifique parâmetros",IF(D168&gt;Dashboard!$B$4,"Data futura",IF(G168&lt;0,"VENCIDO",IF(G168&lt;=Dashboard!$D$4,"A VENCER","VÁLIDO")))),"Verifique parâmetros"),"Verifique data/validade")))</x:f>
      </x:c>
    </x:row>
    <x:row r="169">
      <x:c r="D169" s="5"/>
      <x:c r="E169" s="6"/>
      <x:c r="F169" s="13" t="str">
        <x:f>IF(LEN(A169)=0,"",IF(COUNT(D169:E169)&lt;2,"",IF(OR(D169&lt;=0,E169&lt;1,E169&lt;&gt;INT(E169)),"",IFERROR(EDATE(D169,E169),""))))</x:f>
      </x:c>
      <x:c r="G169" s="14" t="str">
        <x:f>IF(AND(ISNUMBER(F169),ISNUMBER(Dashboard!$B$4)),F169-Dashboard!$B$4,"")</x:f>
      </x:c>
      <x:c r="H169" s="15" t="str">
        <x:f>IF(LEN(A169)=0,"",IF(OR(LEN(D169)=0,LEN(E169)=0),"Dados incompletos",IF(ISNUMBER(F169),IF(AND(ISNUMBER(Dashboard!$B$4),ISNUMBER(Dashboard!$D$4)),IF(OR(Dashboard!$B$4&lt;=0,Dashboard!$D$4&lt;0,Dashboard!$D$4&lt;&gt;INT(Dashboard!$D$4)),"Verifique parâmetros",IF(D169&gt;Dashboard!$B$4,"Data futura",IF(G169&lt;0,"VENCIDO",IF(G169&lt;=Dashboard!$D$4,"A VENCER","VÁLIDO")))),"Verifique parâmetros"),"Verifique data/validade")))</x:f>
      </x:c>
    </x:row>
    <x:row r="170">
      <x:c r="D170" s="5"/>
      <x:c r="E170" s="6"/>
      <x:c r="F170" s="13" t="str">
        <x:f>IF(LEN(A170)=0,"",IF(COUNT(D170:E170)&lt;2,"",IF(OR(D170&lt;=0,E170&lt;1,E170&lt;&gt;INT(E170)),"",IFERROR(EDATE(D170,E170),""))))</x:f>
      </x:c>
      <x:c r="G170" s="14" t="str">
        <x:f>IF(AND(ISNUMBER(F170),ISNUMBER(Dashboard!$B$4)),F170-Dashboard!$B$4,"")</x:f>
      </x:c>
      <x:c r="H170" s="15" t="str">
        <x:f>IF(LEN(A170)=0,"",IF(OR(LEN(D170)=0,LEN(E170)=0),"Dados incompletos",IF(ISNUMBER(F170),IF(AND(ISNUMBER(Dashboard!$B$4),ISNUMBER(Dashboard!$D$4)),IF(OR(Dashboard!$B$4&lt;=0,Dashboard!$D$4&lt;0,Dashboard!$D$4&lt;&gt;INT(Dashboard!$D$4)),"Verifique parâmetros",IF(D170&gt;Dashboard!$B$4,"Data futura",IF(G170&lt;0,"VENCIDO",IF(G170&lt;=Dashboard!$D$4,"A VENCER","VÁLIDO")))),"Verifique parâmetros"),"Verifique data/validade")))</x:f>
      </x:c>
    </x:row>
    <x:row r="171">
      <x:c r="D171" s="5"/>
      <x:c r="E171" s="6"/>
      <x:c r="F171" s="13" t="str">
        <x:f>IF(LEN(A171)=0,"",IF(COUNT(D171:E171)&lt;2,"",IF(OR(D171&lt;=0,E171&lt;1,E171&lt;&gt;INT(E171)),"",IFERROR(EDATE(D171,E171),""))))</x:f>
      </x:c>
      <x:c r="G171" s="14" t="str">
        <x:f>IF(AND(ISNUMBER(F171),ISNUMBER(Dashboard!$B$4)),F171-Dashboard!$B$4,"")</x:f>
      </x:c>
      <x:c r="H171" s="15" t="str">
        <x:f>IF(LEN(A171)=0,"",IF(OR(LEN(D171)=0,LEN(E171)=0),"Dados incompletos",IF(ISNUMBER(F171),IF(AND(ISNUMBER(Dashboard!$B$4),ISNUMBER(Dashboard!$D$4)),IF(OR(Dashboard!$B$4&lt;=0,Dashboard!$D$4&lt;0,Dashboard!$D$4&lt;&gt;INT(Dashboard!$D$4)),"Verifique parâmetros",IF(D171&gt;Dashboard!$B$4,"Data futura",IF(G171&lt;0,"VENCIDO",IF(G171&lt;=Dashboard!$D$4,"A VENCER","VÁLIDO")))),"Verifique parâmetros"),"Verifique data/validade")))</x:f>
      </x:c>
    </x:row>
    <x:row r="172">
      <x:c r="D172" s="5"/>
      <x:c r="E172" s="6"/>
      <x:c r="F172" s="13" t="str">
        <x:f>IF(LEN(A172)=0,"",IF(COUNT(D172:E172)&lt;2,"",IF(OR(D172&lt;=0,E172&lt;1,E172&lt;&gt;INT(E172)),"",IFERROR(EDATE(D172,E172),""))))</x:f>
      </x:c>
      <x:c r="G172" s="14" t="str">
        <x:f>IF(AND(ISNUMBER(F172),ISNUMBER(Dashboard!$B$4)),F172-Dashboard!$B$4,"")</x:f>
      </x:c>
      <x:c r="H172" s="15" t="str">
        <x:f>IF(LEN(A172)=0,"",IF(OR(LEN(D172)=0,LEN(E172)=0),"Dados incompletos",IF(ISNUMBER(F172),IF(AND(ISNUMBER(Dashboard!$B$4),ISNUMBER(Dashboard!$D$4)),IF(OR(Dashboard!$B$4&lt;=0,Dashboard!$D$4&lt;0,Dashboard!$D$4&lt;&gt;INT(Dashboard!$D$4)),"Verifique parâmetros",IF(D172&gt;Dashboard!$B$4,"Data futura",IF(G172&lt;0,"VENCIDO",IF(G172&lt;=Dashboard!$D$4,"A VENCER","VÁLIDO")))),"Verifique parâmetros"),"Verifique data/validade")))</x:f>
      </x:c>
    </x:row>
    <x:row r="173">
      <x:c r="D173" s="5"/>
      <x:c r="E173" s="6"/>
      <x:c r="F173" s="13" t="str">
        <x:f>IF(LEN(A173)=0,"",IF(COUNT(D173:E173)&lt;2,"",IF(OR(D173&lt;=0,E173&lt;1,E173&lt;&gt;INT(E173)),"",IFERROR(EDATE(D173,E173),""))))</x:f>
      </x:c>
      <x:c r="G173" s="14" t="str">
        <x:f>IF(AND(ISNUMBER(F173),ISNUMBER(Dashboard!$B$4)),F173-Dashboard!$B$4,"")</x:f>
      </x:c>
      <x:c r="H173" s="15" t="str">
        <x:f>IF(LEN(A173)=0,"",IF(OR(LEN(D173)=0,LEN(E173)=0),"Dados incompletos",IF(ISNUMBER(F173),IF(AND(ISNUMBER(Dashboard!$B$4),ISNUMBER(Dashboard!$D$4)),IF(OR(Dashboard!$B$4&lt;=0,Dashboard!$D$4&lt;0,Dashboard!$D$4&lt;&gt;INT(Dashboard!$D$4)),"Verifique parâmetros",IF(D173&gt;Dashboard!$B$4,"Data futura",IF(G173&lt;0,"VENCIDO",IF(G173&lt;=Dashboard!$D$4,"A VENCER","VÁLIDO")))),"Verifique parâmetros"),"Verifique data/validade")))</x:f>
      </x:c>
    </x:row>
    <x:row r="174">
      <x:c r="D174" s="5"/>
      <x:c r="E174" s="6"/>
      <x:c r="F174" s="13" t="str">
        <x:f>IF(LEN(A174)=0,"",IF(COUNT(D174:E174)&lt;2,"",IF(OR(D174&lt;=0,E174&lt;1,E174&lt;&gt;INT(E174)),"",IFERROR(EDATE(D174,E174),""))))</x:f>
      </x:c>
      <x:c r="G174" s="14" t="str">
        <x:f>IF(AND(ISNUMBER(F174),ISNUMBER(Dashboard!$B$4)),F174-Dashboard!$B$4,"")</x:f>
      </x:c>
      <x:c r="H174" s="15" t="str">
        <x:f>IF(LEN(A174)=0,"",IF(OR(LEN(D174)=0,LEN(E174)=0),"Dados incompletos",IF(ISNUMBER(F174),IF(AND(ISNUMBER(Dashboard!$B$4),ISNUMBER(Dashboard!$D$4)),IF(OR(Dashboard!$B$4&lt;=0,Dashboard!$D$4&lt;0,Dashboard!$D$4&lt;&gt;INT(Dashboard!$D$4)),"Verifique parâmetros",IF(D174&gt;Dashboard!$B$4,"Data futura",IF(G174&lt;0,"VENCIDO",IF(G174&lt;=Dashboard!$D$4,"A VENCER","VÁLIDO")))),"Verifique parâmetros"),"Verifique data/validade")))</x:f>
      </x:c>
    </x:row>
    <x:row r="175">
      <x:c r="D175" s="5"/>
      <x:c r="E175" s="6"/>
      <x:c r="F175" s="13" t="str">
        <x:f>IF(LEN(A175)=0,"",IF(COUNT(D175:E175)&lt;2,"",IF(OR(D175&lt;=0,E175&lt;1,E175&lt;&gt;INT(E175)),"",IFERROR(EDATE(D175,E175),""))))</x:f>
      </x:c>
      <x:c r="G175" s="14" t="str">
        <x:f>IF(AND(ISNUMBER(F175),ISNUMBER(Dashboard!$B$4)),F175-Dashboard!$B$4,"")</x:f>
      </x:c>
      <x:c r="H175" s="15" t="str">
        <x:f>IF(LEN(A175)=0,"",IF(OR(LEN(D175)=0,LEN(E175)=0),"Dados incompletos",IF(ISNUMBER(F175),IF(AND(ISNUMBER(Dashboard!$B$4),ISNUMBER(Dashboard!$D$4)),IF(OR(Dashboard!$B$4&lt;=0,Dashboard!$D$4&lt;0,Dashboard!$D$4&lt;&gt;INT(Dashboard!$D$4)),"Verifique parâmetros",IF(D175&gt;Dashboard!$B$4,"Data futura",IF(G175&lt;0,"VENCIDO",IF(G175&lt;=Dashboard!$D$4,"A VENCER","VÁLIDO")))),"Verifique parâmetros"),"Verifique data/validade")))</x:f>
      </x:c>
    </x:row>
    <x:row r="176">
      <x:c r="D176" s="5"/>
      <x:c r="E176" s="6"/>
      <x:c r="F176" s="13" t="str">
        <x:f>IF(LEN(A176)=0,"",IF(COUNT(D176:E176)&lt;2,"",IF(OR(D176&lt;=0,E176&lt;1,E176&lt;&gt;INT(E176)),"",IFERROR(EDATE(D176,E176),""))))</x:f>
      </x:c>
      <x:c r="G176" s="14" t="str">
        <x:f>IF(AND(ISNUMBER(F176),ISNUMBER(Dashboard!$B$4)),F176-Dashboard!$B$4,"")</x:f>
      </x:c>
      <x:c r="H176" s="15" t="str">
        <x:f>IF(LEN(A176)=0,"",IF(OR(LEN(D176)=0,LEN(E176)=0),"Dados incompletos",IF(ISNUMBER(F176),IF(AND(ISNUMBER(Dashboard!$B$4),ISNUMBER(Dashboard!$D$4)),IF(OR(Dashboard!$B$4&lt;=0,Dashboard!$D$4&lt;0,Dashboard!$D$4&lt;&gt;INT(Dashboard!$D$4)),"Verifique parâmetros",IF(D176&gt;Dashboard!$B$4,"Data futura",IF(G176&lt;0,"VENCIDO",IF(G176&lt;=Dashboard!$D$4,"A VENCER","VÁLIDO")))),"Verifique parâmetros"),"Verifique data/validade")))</x:f>
      </x:c>
    </x:row>
    <x:row r="177">
      <x:c r="D177" s="5"/>
      <x:c r="E177" s="6"/>
      <x:c r="F177" s="13" t="str">
        <x:f>IF(LEN(A177)=0,"",IF(COUNT(D177:E177)&lt;2,"",IF(OR(D177&lt;=0,E177&lt;1,E177&lt;&gt;INT(E177)),"",IFERROR(EDATE(D177,E177),""))))</x:f>
      </x:c>
      <x:c r="G177" s="14" t="str">
        <x:f>IF(AND(ISNUMBER(F177),ISNUMBER(Dashboard!$B$4)),F177-Dashboard!$B$4,"")</x:f>
      </x:c>
      <x:c r="H177" s="15" t="str">
        <x:f>IF(LEN(A177)=0,"",IF(OR(LEN(D177)=0,LEN(E177)=0),"Dados incompletos",IF(ISNUMBER(F177),IF(AND(ISNUMBER(Dashboard!$B$4),ISNUMBER(Dashboard!$D$4)),IF(OR(Dashboard!$B$4&lt;=0,Dashboard!$D$4&lt;0,Dashboard!$D$4&lt;&gt;INT(Dashboard!$D$4)),"Verifique parâmetros",IF(D177&gt;Dashboard!$B$4,"Data futura",IF(G177&lt;0,"VENCIDO",IF(G177&lt;=Dashboard!$D$4,"A VENCER","VÁLIDO")))),"Verifique parâmetros"),"Verifique data/validade")))</x:f>
      </x:c>
    </x:row>
    <x:row r="178">
      <x:c r="D178" s="5"/>
      <x:c r="E178" s="6"/>
      <x:c r="F178" s="13" t="str">
        <x:f>IF(LEN(A178)=0,"",IF(COUNT(D178:E178)&lt;2,"",IF(OR(D178&lt;=0,E178&lt;1,E178&lt;&gt;INT(E178)),"",IFERROR(EDATE(D178,E178),""))))</x:f>
      </x:c>
      <x:c r="G178" s="14" t="str">
        <x:f>IF(AND(ISNUMBER(F178),ISNUMBER(Dashboard!$B$4)),F178-Dashboard!$B$4,"")</x:f>
      </x:c>
      <x:c r="H178" s="15" t="str">
        <x:f>IF(LEN(A178)=0,"",IF(OR(LEN(D178)=0,LEN(E178)=0),"Dados incompletos",IF(ISNUMBER(F178),IF(AND(ISNUMBER(Dashboard!$B$4),ISNUMBER(Dashboard!$D$4)),IF(OR(Dashboard!$B$4&lt;=0,Dashboard!$D$4&lt;0,Dashboard!$D$4&lt;&gt;INT(Dashboard!$D$4)),"Verifique parâmetros",IF(D178&gt;Dashboard!$B$4,"Data futura",IF(G178&lt;0,"VENCIDO",IF(G178&lt;=Dashboard!$D$4,"A VENCER","VÁLIDO")))),"Verifique parâmetros"),"Verifique data/validade")))</x:f>
      </x:c>
    </x:row>
    <x:row r="179">
      <x:c r="D179" s="5"/>
      <x:c r="E179" s="6"/>
      <x:c r="F179" s="13" t="str">
        <x:f>IF(LEN(A179)=0,"",IF(COUNT(D179:E179)&lt;2,"",IF(OR(D179&lt;=0,E179&lt;1,E179&lt;&gt;INT(E179)),"",IFERROR(EDATE(D179,E179),""))))</x:f>
      </x:c>
      <x:c r="G179" s="14" t="str">
        <x:f>IF(AND(ISNUMBER(F179),ISNUMBER(Dashboard!$B$4)),F179-Dashboard!$B$4,"")</x:f>
      </x:c>
      <x:c r="H179" s="15" t="str">
        <x:f>IF(LEN(A179)=0,"",IF(OR(LEN(D179)=0,LEN(E179)=0),"Dados incompletos",IF(ISNUMBER(F179),IF(AND(ISNUMBER(Dashboard!$B$4),ISNUMBER(Dashboard!$D$4)),IF(OR(Dashboard!$B$4&lt;=0,Dashboard!$D$4&lt;0,Dashboard!$D$4&lt;&gt;INT(Dashboard!$D$4)),"Verifique parâmetros",IF(D179&gt;Dashboard!$B$4,"Data futura",IF(G179&lt;0,"VENCIDO",IF(G179&lt;=Dashboard!$D$4,"A VENCER","VÁLIDO")))),"Verifique parâmetros"),"Verifique data/validade")))</x:f>
      </x:c>
    </x:row>
    <x:row r="180">
      <x:c r="D180" s="5"/>
      <x:c r="E180" s="6"/>
      <x:c r="F180" s="13" t="str">
        <x:f>IF(LEN(A180)=0,"",IF(COUNT(D180:E180)&lt;2,"",IF(OR(D180&lt;=0,E180&lt;1,E180&lt;&gt;INT(E180)),"",IFERROR(EDATE(D180,E180),""))))</x:f>
      </x:c>
      <x:c r="G180" s="14" t="str">
        <x:f>IF(AND(ISNUMBER(F180),ISNUMBER(Dashboard!$B$4)),F180-Dashboard!$B$4,"")</x:f>
      </x:c>
      <x:c r="H180" s="15" t="str">
        <x:f>IF(LEN(A180)=0,"",IF(OR(LEN(D180)=0,LEN(E180)=0),"Dados incompletos",IF(ISNUMBER(F180),IF(AND(ISNUMBER(Dashboard!$B$4),ISNUMBER(Dashboard!$D$4)),IF(OR(Dashboard!$B$4&lt;=0,Dashboard!$D$4&lt;0,Dashboard!$D$4&lt;&gt;INT(Dashboard!$D$4)),"Verifique parâmetros",IF(D180&gt;Dashboard!$B$4,"Data futura",IF(G180&lt;0,"VENCIDO",IF(G180&lt;=Dashboard!$D$4,"A VENCER","VÁLIDO")))),"Verifique parâmetros"),"Verifique data/validade")))</x:f>
      </x:c>
    </x:row>
    <x:row r="181">
      <x:c r="D181" s="5"/>
      <x:c r="E181" s="6"/>
      <x:c r="F181" s="13" t="str">
        <x:f>IF(LEN(A181)=0,"",IF(COUNT(D181:E181)&lt;2,"",IF(OR(D181&lt;=0,E181&lt;1,E181&lt;&gt;INT(E181)),"",IFERROR(EDATE(D181,E181),""))))</x:f>
      </x:c>
      <x:c r="G181" s="14" t="str">
        <x:f>IF(AND(ISNUMBER(F181),ISNUMBER(Dashboard!$B$4)),F181-Dashboard!$B$4,"")</x:f>
      </x:c>
      <x:c r="H181" s="15" t="str">
        <x:f>IF(LEN(A181)=0,"",IF(OR(LEN(D181)=0,LEN(E181)=0),"Dados incompletos",IF(ISNUMBER(F181),IF(AND(ISNUMBER(Dashboard!$B$4),ISNUMBER(Dashboard!$D$4)),IF(OR(Dashboard!$B$4&lt;=0,Dashboard!$D$4&lt;0,Dashboard!$D$4&lt;&gt;INT(Dashboard!$D$4)),"Verifique parâmetros",IF(D181&gt;Dashboard!$B$4,"Data futura",IF(G181&lt;0,"VENCIDO",IF(G181&lt;=Dashboard!$D$4,"A VENCER","VÁLIDO")))),"Verifique parâmetros"),"Verifique data/validade")))</x:f>
      </x:c>
    </x:row>
    <x:row r="182">
      <x:c r="D182" s="5"/>
      <x:c r="E182" s="6"/>
      <x:c r="F182" s="13" t="str">
        <x:f>IF(LEN(A182)=0,"",IF(COUNT(D182:E182)&lt;2,"",IF(OR(D182&lt;=0,E182&lt;1,E182&lt;&gt;INT(E182)),"",IFERROR(EDATE(D182,E182),""))))</x:f>
      </x:c>
      <x:c r="G182" s="14" t="str">
        <x:f>IF(AND(ISNUMBER(F182),ISNUMBER(Dashboard!$B$4)),F182-Dashboard!$B$4,"")</x:f>
      </x:c>
      <x:c r="H182" s="15" t="str">
        <x:f>IF(LEN(A182)=0,"",IF(OR(LEN(D182)=0,LEN(E182)=0),"Dados incompletos",IF(ISNUMBER(F182),IF(AND(ISNUMBER(Dashboard!$B$4),ISNUMBER(Dashboard!$D$4)),IF(OR(Dashboard!$B$4&lt;=0,Dashboard!$D$4&lt;0,Dashboard!$D$4&lt;&gt;INT(Dashboard!$D$4)),"Verifique parâmetros",IF(D182&gt;Dashboard!$B$4,"Data futura",IF(G182&lt;0,"VENCIDO",IF(G182&lt;=Dashboard!$D$4,"A VENCER","VÁLIDO")))),"Verifique parâmetros"),"Verifique data/validade")))</x:f>
      </x:c>
    </x:row>
    <x:row r="183">
      <x:c r="D183" s="5"/>
      <x:c r="E183" s="6"/>
      <x:c r="F183" s="13" t="str">
        <x:f>IF(LEN(A183)=0,"",IF(COUNT(D183:E183)&lt;2,"",IF(OR(D183&lt;=0,E183&lt;1,E183&lt;&gt;INT(E183)),"",IFERROR(EDATE(D183,E183),""))))</x:f>
      </x:c>
      <x:c r="G183" s="14" t="str">
        <x:f>IF(AND(ISNUMBER(F183),ISNUMBER(Dashboard!$B$4)),F183-Dashboard!$B$4,"")</x:f>
      </x:c>
      <x:c r="H183" s="15" t="str">
        <x:f>IF(LEN(A183)=0,"",IF(OR(LEN(D183)=0,LEN(E183)=0),"Dados incompletos",IF(ISNUMBER(F183),IF(AND(ISNUMBER(Dashboard!$B$4),ISNUMBER(Dashboard!$D$4)),IF(OR(Dashboard!$B$4&lt;=0,Dashboard!$D$4&lt;0,Dashboard!$D$4&lt;&gt;INT(Dashboard!$D$4)),"Verifique parâmetros",IF(D183&gt;Dashboard!$B$4,"Data futura",IF(G183&lt;0,"VENCIDO",IF(G183&lt;=Dashboard!$D$4,"A VENCER","VÁLIDO")))),"Verifique parâmetros"),"Verifique data/validade")))</x:f>
      </x:c>
    </x:row>
    <x:row r="184">
      <x:c r="D184" s="5"/>
      <x:c r="E184" s="6"/>
      <x:c r="F184" s="13" t="str">
        <x:f>IF(LEN(A184)=0,"",IF(COUNT(D184:E184)&lt;2,"",IF(OR(D184&lt;=0,E184&lt;1,E184&lt;&gt;INT(E184)),"",IFERROR(EDATE(D184,E184),""))))</x:f>
      </x:c>
      <x:c r="G184" s="14" t="str">
        <x:f>IF(AND(ISNUMBER(F184),ISNUMBER(Dashboard!$B$4)),F184-Dashboard!$B$4,"")</x:f>
      </x:c>
      <x:c r="H184" s="15" t="str">
        <x:f>IF(LEN(A184)=0,"",IF(OR(LEN(D184)=0,LEN(E184)=0),"Dados incompletos",IF(ISNUMBER(F184),IF(AND(ISNUMBER(Dashboard!$B$4),ISNUMBER(Dashboard!$D$4)),IF(OR(Dashboard!$B$4&lt;=0,Dashboard!$D$4&lt;0,Dashboard!$D$4&lt;&gt;INT(Dashboard!$D$4)),"Verifique parâmetros",IF(D184&gt;Dashboard!$B$4,"Data futura",IF(G184&lt;0,"VENCIDO",IF(G184&lt;=Dashboard!$D$4,"A VENCER","VÁLIDO")))),"Verifique parâmetros"),"Verifique data/validade")))</x:f>
      </x:c>
    </x:row>
    <x:row r="185">
      <x:c r="D185" s="5"/>
      <x:c r="E185" s="6"/>
      <x:c r="F185" s="13" t="str">
        <x:f>IF(LEN(A185)=0,"",IF(COUNT(D185:E185)&lt;2,"",IF(OR(D185&lt;=0,E185&lt;1,E185&lt;&gt;INT(E185)),"",IFERROR(EDATE(D185,E185),""))))</x:f>
      </x:c>
      <x:c r="G185" s="14" t="str">
        <x:f>IF(AND(ISNUMBER(F185),ISNUMBER(Dashboard!$B$4)),F185-Dashboard!$B$4,"")</x:f>
      </x:c>
      <x:c r="H185" s="15" t="str">
        <x:f>IF(LEN(A185)=0,"",IF(OR(LEN(D185)=0,LEN(E185)=0),"Dados incompletos",IF(ISNUMBER(F185),IF(AND(ISNUMBER(Dashboard!$B$4),ISNUMBER(Dashboard!$D$4)),IF(OR(Dashboard!$B$4&lt;=0,Dashboard!$D$4&lt;0,Dashboard!$D$4&lt;&gt;INT(Dashboard!$D$4)),"Verifique parâmetros",IF(D185&gt;Dashboard!$B$4,"Data futura",IF(G185&lt;0,"VENCIDO",IF(G185&lt;=Dashboard!$D$4,"A VENCER","VÁLIDO")))),"Verifique parâmetros"),"Verifique data/validade")))</x:f>
      </x:c>
    </x:row>
    <x:row r="186">
      <x:c r="D186" s="5"/>
      <x:c r="E186" s="6"/>
      <x:c r="F186" s="13" t="str">
        <x:f>IF(LEN(A186)=0,"",IF(COUNT(D186:E186)&lt;2,"",IF(OR(D186&lt;=0,E186&lt;1,E186&lt;&gt;INT(E186)),"",IFERROR(EDATE(D186,E186),""))))</x:f>
      </x:c>
      <x:c r="G186" s="14" t="str">
        <x:f>IF(AND(ISNUMBER(F186),ISNUMBER(Dashboard!$B$4)),F186-Dashboard!$B$4,"")</x:f>
      </x:c>
      <x:c r="H186" s="15" t="str">
        <x:f>IF(LEN(A186)=0,"",IF(OR(LEN(D186)=0,LEN(E186)=0),"Dados incompletos",IF(ISNUMBER(F186),IF(AND(ISNUMBER(Dashboard!$B$4),ISNUMBER(Dashboard!$D$4)),IF(OR(Dashboard!$B$4&lt;=0,Dashboard!$D$4&lt;0,Dashboard!$D$4&lt;&gt;INT(Dashboard!$D$4)),"Verifique parâmetros",IF(D186&gt;Dashboard!$B$4,"Data futura",IF(G186&lt;0,"VENCIDO",IF(G186&lt;=Dashboard!$D$4,"A VENCER","VÁLIDO")))),"Verifique parâmetros"),"Verifique data/validade")))</x:f>
      </x:c>
    </x:row>
    <x:row r="187">
      <x:c r="D187" s="5"/>
      <x:c r="E187" s="6"/>
      <x:c r="F187" s="13" t="str">
        <x:f>IF(LEN(A187)=0,"",IF(COUNT(D187:E187)&lt;2,"",IF(OR(D187&lt;=0,E187&lt;1,E187&lt;&gt;INT(E187)),"",IFERROR(EDATE(D187,E187),""))))</x:f>
      </x:c>
      <x:c r="G187" s="14" t="str">
        <x:f>IF(AND(ISNUMBER(F187),ISNUMBER(Dashboard!$B$4)),F187-Dashboard!$B$4,"")</x:f>
      </x:c>
      <x:c r="H187" s="15" t="str">
        <x:f>IF(LEN(A187)=0,"",IF(OR(LEN(D187)=0,LEN(E187)=0),"Dados incompletos",IF(ISNUMBER(F187),IF(AND(ISNUMBER(Dashboard!$B$4),ISNUMBER(Dashboard!$D$4)),IF(OR(Dashboard!$B$4&lt;=0,Dashboard!$D$4&lt;0,Dashboard!$D$4&lt;&gt;INT(Dashboard!$D$4)),"Verifique parâmetros",IF(D187&gt;Dashboard!$B$4,"Data futura",IF(G187&lt;0,"VENCIDO",IF(G187&lt;=Dashboard!$D$4,"A VENCER","VÁLIDO")))),"Verifique parâmetros"),"Verifique data/validade")))</x:f>
      </x:c>
    </x:row>
    <x:row r="188">
      <x:c r="D188" s="5"/>
      <x:c r="E188" s="6"/>
      <x:c r="F188" s="13" t="str">
        <x:f>IF(LEN(A188)=0,"",IF(COUNT(D188:E188)&lt;2,"",IF(OR(D188&lt;=0,E188&lt;1,E188&lt;&gt;INT(E188)),"",IFERROR(EDATE(D188,E188),""))))</x:f>
      </x:c>
      <x:c r="G188" s="14" t="str">
        <x:f>IF(AND(ISNUMBER(F188),ISNUMBER(Dashboard!$B$4)),F188-Dashboard!$B$4,"")</x:f>
      </x:c>
      <x:c r="H188" s="15" t="str">
        <x:f>IF(LEN(A188)=0,"",IF(OR(LEN(D188)=0,LEN(E188)=0),"Dados incompletos",IF(ISNUMBER(F188),IF(AND(ISNUMBER(Dashboard!$B$4),ISNUMBER(Dashboard!$D$4)),IF(OR(Dashboard!$B$4&lt;=0,Dashboard!$D$4&lt;0,Dashboard!$D$4&lt;&gt;INT(Dashboard!$D$4)),"Verifique parâmetros",IF(D188&gt;Dashboard!$B$4,"Data futura",IF(G188&lt;0,"VENCIDO",IF(G188&lt;=Dashboard!$D$4,"A VENCER","VÁLIDO")))),"Verifique parâmetros"),"Verifique data/validade")))</x:f>
      </x:c>
    </x:row>
    <x:row r="189">
      <x:c r="D189" s="5"/>
      <x:c r="E189" s="6"/>
      <x:c r="F189" s="13" t="str">
        <x:f>IF(LEN(A189)=0,"",IF(COUNT(D189:E189)&lt;2,"",IF(OR(D189&lt;=0,E189&lt;1,E189&lt;&gt;INT(E189)),"",IFERROR(EDATE(D189,E189),""))))</x:f>
      </x:c>
      <x:c r="G189" s="14" t="str">
        <x:f>IF(AND(ISNUMBER(F189),ISNUMBER(Dashboard!$B$4)),F189-Dashboard!$B$4,"")</x:f>
      </x:c>
      <x:c r="H189" s="15" t="str">
        <x:f>IF(LEN(A189)=0,"",IF(OR(LEN(D189)=0,LEN(E189)=0),"Dados incompletos",IF(ISNUMBER(F189),IF(AND(ISNUMBER(Dashboard!$B$4),ISNUMBER(Dashboard!$D$4)),IF(OR(Dashboard!$B$4&lt;=0,Dashboard!$D$4&lt;0,Dashboard!$D$4&lt;&gt;INT(Dashboard!$D$4)),"Verifique parâmetros",IF(D189&gt;Dashboard!$B$4,"Data futura",IF(G189&lt;0,"VENCIDO",IF(G189&lt;=Dashboard!$D$4,"A VENCER","VÁLIDO")))),"Verifique parâmetros"),"Verifique data/validade")))</x:f>
      </x:c>
    </x:row>
    <x:row r="190">
      <x:c r="D190" s="5"/>
      <x:c r="E190" s="6"/>
      <x:c r="F190" s="13" t="str">
        <x:f>IF(LEN(A190)=0,"",IF(COUNT(D190:E190)&lt;2,"",IF(OR(D190&lt;=0,E190&lt;1,E190&lt;&gt;INT(E190)),"",IFERROR(EDATE(D190,E190),""))))</x:f>
      </x:c>
      <x:c r="G190" s="14" t="str">
        <x:f>IF(AND(ISNUMBER(F190),ISNUMBER(Dashboard!$B$4)),F190-Dashboard!$B$4,"")</x:f>
      </x:c>
      <x:c r="H190" s="15" t="str">
        <x:f>IF(LEN(A190)=0,"",IF(OR(LEN(D190)=0,LEN(E190)=0),"Dados incompletos",IF(ISNUMBER(F190),IF(AND(ISNUMBER(Dashboard!$B$4),ISNUMBER(Dashboard!$D$4)),IF(OR(Dashboard!$B$4&lt;=0,Dashboard!$D$4&lt;0,Dashboard!$D$4&lt;&gt;INT(Dashboard!$D$4)),"Verifique parâmetros",IF(D190&gt;Dashboard!$B$4,"Data futura",IF(G190&lt;0,"VENCIDO",IF(G190&lt;=Dashboard!$D$4,"A VENCER","VÁLIDO")))),"Verifique parâmetros"),"Verifique data/validade")))</x:f>
      </x:c>
    </x:row>
    <x:row r="191">
      <x:c r="D191" s="5"/>
      <x:c r="E191" s="6"/>
      <x:c r="F191" s="13" t="str">
        <x:f>IF(LEN(A191)=0,"",IF(COUNT(D191:E191)&lt;2,"",IF(OR(D191&lt;=0,E191&lt;1,E191&lt;&gt;INT(E191)),"",IFERROR(EDATE(D191,E191),""))))</x:f>
      </x:c>
      <x:c r="G191" s="14" t="str">
        <x:f>IF(AND(ISNUMBER(F191),ISNUMBER(Dashboard!$B$4)),F191-Dashboard!$B$4,"")</x:f>
      </x:c>
      <x:c r="H191" s="15" t="str">
        <x:f>IF(LEN(A191)=0,"",IF(OR(LEN(D191)=0,LEN(E191)=0),"Dados incompletos",IF(ISNUMBER(F191),IF(AND(ISNUMBER(Dashboard!$B$4),ISNUMBER(Dashboard!$D$4)),IF(OR(Dashboard!$B$4&lt;=0,Dashboard!$D$4&lt;0,Dashboard!$D$4&lt;&gt;INT(Dashboard!$D$4)),"Verifique parâmetros",IF(D191&gt;Dashboard!$B$4,"Data futura",IF(G191&lt;0,"VENCIDO",IF(G191&lt;=Dashboard!$D$4,"A VENCER","VÁLIDO")))),"Verifique parâmetros"),"Verifique data/validade")))</x:f>
      </x:c>
    </x:row>
    <x:row r="192">
      <x:c r="D192" s="5"/>
      <x:c r="E192" s="6"/>
      <x:c r="F192" s="13" t="str">
        <x:f>IF(LEN(A192)=0,"",IF(COUNT(D192:E192)&lt;2,"",IF(OR(D192&lt;=0,E192&lt;1,E192&lt;&gt;INT(E192)),"",IFERROR(EDATE(D192,E192),""))))</x:f>
      </x:c>
      <x:c r="G192" s="14" t="str">
        <x:f>IF(AND(ISNUMBER(F192),ISNUMBER(Dashboard!$B$4)),F192-Dashboard!$B$4,"")</x:f>
      </x:c>
      <x:c r="H192" s="15" t="str">
        <x:f>IF(LEN(A192)=0,"",IF(OR(LEN(D192)=0,LEN(E192)=0),"Dados incompletos",IF(ISNUMBER(F192),IF(AND(ISNUMBER(Dashboard!$B$4),ISNUMBER(Dashboard!$D$4)),IF(OR(Dashboard!$B$4&lt;=0,Dashboard!$D$4&lt;0,Dashboard!$D$4&lt;&gt;INT(Dashboard!$D$4)),"Verifique parâmetros",IF(D192&gt;Dashboard!$B$4,"Data futura",IF(G192&lt;0,"VENCIDO",IF(G192&lt;=Dashboard!$D$4,"A VENCER","VÁLIDO")))),"Verifique parâmetros"),"Verifique data/validade")))</x:f>
      </x:c>
    </x:row>
    <x:row r="193">
      <x:c r="D193" s="5"/>
      <x:c r="E193" s="6"/>
      <x:c r="F193" s="13" t="str">
        <x:f>IF(LEN(A193)=0,"",IF(COUNT(D193:E193)&lt;2,"",IF(OR(D193&lt;=0,E193&lt;1,E193&lt;&gt;INT(E193)),"",IFERROR(EDATE(D193,E193),""))))</x:f>
      </x:c>
      <x:c r="G193" s="14" t="str">
        <x:f>IF(AND(ISNUMBER(F193),ISNUMBER(Dashboard!$B$4)),F193-Dashboard!$B$4,"")</x:f>
      </x:c>
      <x:c r="H193" s="15" t="str">
        <x:f>IF(LEN(A193)=0,"",IF(OR(LEN(D193)=0,LEN(E193)=0),"Dados incompletos",IF(ISNUMBER(F193),IF(AND(ISNUMBER(Dashboard!$B$4),ISNUMBER(Dashboard!$D$4)),IF(OR(Dashboard!$B$4&lt;=0,Dashboard!$D$4&lt;0,Dashboard!$D$4&lt;&gt;INT(Dashboard!$D$4)),"Verifique parâmetros",IF(D193&gt;Dashboard!$B$4,"Data futura",IF(G193&lt;0,"VENCIDO",IF(G193&lt;=Dashboard!$D$4,"A VENCER","VÁLIDO")))),"Verifique parâmetros"),"Verifique data/validade")))</x:f>
      </x:c>
    </x:row>
    <x:row r="194">
      <x:c r="D194" s="5"/>
      <x:c r="E194" s="6"/>
      <x:c r="F194" s="13" t="str">
        <x:f>IF(LEN(A194)=0,"",IF(COUNT(D194:E194)&lt;2,"",IF(OR(D194&lt;=0,E194&lt;1,E194&lt;&gt;INT(E194)),"",IFERROR(EDATE(D194,E194),""))))</x:f>
      </x:c>
      <x:c r="G194" s="14" t="str">
        <x:f>IF(AND(ISNUMBER(F194),ISNUMBER(Dashboard!$B$4)),F194-Dashboard!$B$4,"")</x:f>
      </x:c>
      <x:c r="H194" s="15" t="str">
        <x:f>IF(LEN(A194)=0,"",IF(OR(LEN(D194)=0,LEN(E194)=0),"Dados incompletos",IF(ISNUMBER(F194),IF(AND(ISNUMBER(Dashboard!$B$4),ISNUMBER(Dashboard!$D$4)),IF(OR(Dashboard!$B$4&lt;=0,Dashboard!$D$4&lt;0,Dashboard!$D$4&lt;&gt;INT(Dashboard!$D$4)),"Verifique parâmetros",IF(D194&gt;Dashboard!$B$4,"Data futura",IF(G194&lt;0,"VENCIDO",IF(G194&lt;=Dashboard!$D$4,"A VENCER","VÁLIDO")))),"Verifique parâmetros"),"Verifique data/validade")))</x:f>
      </x:c>
    </x:row>
    <x:row r="195">
      <x:c r="D195" s="5"/>
      <x:c r="E195" s="6"/>
      <x:c r="F195" s="13" t="str">
        <x:f>IF(LEN(A195)=0,"",IF(COUNT(D195:E195)&lt;2,"",IF(OR(D195&lt;=0,E195&lt;1,E195&lt;&gt;INT(E195)),"",IFERROR(EDATE(D195,E195),""))))</x:f>
      </x:c>
      <x:c r="G195" s="14" t="str">
        <x:f>IF(AND(ISNUMBER(F195),ISNUMBER(Dashboard!$B$4)),F195-Dashboard!$B$4,"")</x:f>
      </x:c>
      <x:c r="H195" s="15" t="str">
        <x:f>IF(LEN(A195)=0,"",IF(OR(LEN(D195)=0,LEN(E195)=0),"Dados incompletos",IF(ISNUMBER(F195),IF(AND(ISNUMBER(Dashboard!$B$4),ISNUMBER(Dashboard!$D$4)),IF(OR(Dashboard!$B$4&lt;=0,Dashboard!$D$4&lt;0,Dashboard!$D$4&lt;&gt;INT(Dashboard!$D$4)),"Verifique parâmetros",IF(D195&gt;Dashboard!$B$4,"Data futura",IF(G195&lt;0,"VENCIDO",IF(G195&lt;=Dashboard!$D$4,"A VENCER","VÁLIDO")))),"Verifique parâmetros"),"Verifique data/validade")))</x:f>
      </x:c>
    </x:row>
    <x:row r="196">
      <x:c r="D196" s="5"/>
      <x:c r="E196" s="6"/>
      <x:c r="F196" s="13" t="str">
        <x:f>IF(LEN(A196)=0,"",IF(COUNT(D196:E196)&lt;2,"",IF(OR(D196&lt;=0,E196&lt;1,E196&lt;&gt;INT(E196)),"",IFERROR(EDATE(D196,E196),""))))</x:f>
      </x:c>
      <x:c r="G196" s="14" t="str">
        <x:f>IF(AND(ISNUMBER(F196),ISNUMBER(Dashboard!$B$4)),F196-Dashboard!$B$4,"")</x:f>
      </x:c>
      <x:c r="H196" s="15" t="str">
        <x:f>IF(LEN(A196)=0,"",IF(OR(LEN(D196)=0,LEN(E196)=0),"Dados incompletos",IF(ISNUMBER(F196),IF(AND(ISNUMBER(Dashboard!$B$4),ISNUMBER(Dashboard!$D$4)),IF(OR(Dashboard!$B$4&lt;=0,Dashboard!$D$4&lt;0,Dashboard!$D$4&lt;&gt;INT(Dashboard!$D$4)),"Verifique parâmetros",IF(D196&gt;Dashboard!$B$4,"Data futura",IF(G196&lt;0,"VENCIDO",IF(G196&lt;=Dashboard!$D$4,"A VENCER","VÁLIDO")))),"Verifique parâmetros"),"Verifique data/validade")))</x:f>
      </x:c>
    </x:row>
    <x:row r="197">
      <x:c r="D197" s="5"/>
      <x:c r="E197" s="6"/>
      <x:c r="F197" s="13" t="str">
        <x:f>IF(LEN(A197)=0,"",IF(COUNT(D197:E197)&lt;2,"",IF(OR(D197&lt;=0,E197&lt;1,E197&lt;&gt;INT(E197)),"",IFERROR(EDATE(D197,E197),""))))</x:f>
      </x:c>
      <x:c r="G197" s="14" t="str">
        <x:f>IF(AND(ISNUMBER(F197),ISNUMBER(Dashboard!$B$4)),F197-Dashboard!$B$4,"")</x:f>
      </x:c>
      <x:c r="H197" s="15" t="str">
        <x:f>IF(LEN(A197)=0,"",IF(OR(LEN(D197)=0,LEN(E197)=0),"Dados incompletos",IF(ISNUMBER(F197),IF(AND(ISNUMBER(Dashboard!$B$4),ISNUMBER(Dashboard!$D$4)),IF(OR(Dashboard!$B$4&lt;=0,Dashboard!$D$4&lt;0,Dashboard!$D$4&lt;&gt;INT(Dashboard!$D$4)),"Verifique parâmetros",IF(D197&gt;Dashboard!$B$4,"Data futura",IF(G197&lt;0,"VENCIDO",IF(G197&lt;=Dashboard!$D$4,"A VENCER","VÁLIDO")))),"Verifique parâmetros"),"Verifique data/validade")))</x:f>
      </x:c>
    </x:row>
    <x:row r="198">
      <x:c r="D198" s="5"/>
      <x:c r="E198" s="6"/>
      <x:c r="F198" s="13" t="str">
        <x:f>IF(LEN(A198)=0,"",IF(COUNT(D198:E198)&lt;2,"",IF(OR(D198&lt;=0,E198&lt;1,E198&lt;&gt;INT(E198)),"",IFERROR(EDATE(D198,E198),""))))</x:f>
      </x:c>
      <x:c r="G198" s="14" t="str">
        <x:f>IF(AND(ISNUMBER(F198),ISNUMBER(Dashboard!$B$4)),F198-Dashboard!$B$4,"")</x:f>
      </x:c>
      <x:c r="H198" s="15" t="str">
        <x:f>IF(LEN(A198)=0,"",IF(OR(LEN(D198)=0,LEN(E198)=0),"Dados incompletos",IF(ISNUMBER(F198),IF(AND(ISNUMBER(Dashboard!$B$4),ISNUMBER(Dashboard!$D$4)),IF(OR(Dashboard!$B$4&lt;=0,Dashboard!$D$4&lt;0,Dashboard!$D$4&lt;&gt;INT(Dashboard!$D$4)),"Verifique parâmetros",IF(D198&gt;Dashboard!$B$4,"Data futura",IF(G198&lt;0,"VENCIDO",IF(G198&lt;=Dashboard!$D$4,"A VENCER","VÁLIDO")))),"Verifique parâmetros"),"Verifique data/validade")))</x:f>
      </x:c>
    </x:row>
    <x:row r="199">
      <x:c r="D199" s="5"/>
      <x:c r="E199" s="6"/>
      <x:c r="F199" s="13" t="str">
        <x:f>IF(LEN(A199)=0,"",IF(COUNT(D199:E199)&lt;2,"",IF(OR(D199&lt;=0,E199&lt;1,E199&lt;&gt;INT(E199)),"",IFERROR(EDATE(D199,E199),""))))</x:f>
      </x:c>
      <x:c r="G199" s="14" t="str">
        <x:f>IF(AND(ISNUMBER(F199),ISNUMBER(Dashboard!$B$4)),F199-Dashboard!$B$4,"")</x:f>
      </x:c>
      <x:c r="H199" s="15" t="str">
        <x:f>IF(LEN(A199)=0,"",IF(OR(LEN(D199)=0,LEN(E199)=0),"Dados incompletos",IF(ISNUMBER(F199),IF(AND(ISNUMBER(Dashboard!$B$4),ISNUMBER(Dashboard!$D$4)),IF(OR(Dashboard!$B$4&lt;=0,Dashboard!$D$4&lt;0,Dashboard!$D$4&lt;&gt;INT(Dashboard!$D$4)),"Verifique parâmetros",IF(D199&gt;Dashboard!$B$4,"Data futura",IF(G199&lt;0,"VENCIDO",IF(G199&lt;=Dashboard!$D$4,"A VENCER","VÁLIDO")))),"Verifique parâmetros"),"Verifique data/validade")))</x:f>
      </x:c>
    </x:row>
    <x:row r="200">
      <x:c r="D200" s="5"/>
      <x:c r="E200" s="6"/>
      <x:c r="F200" s="13" t="str">
        <x:f>IF(LEN(A200)=0,"",IF(COUNT(D200:E200)&lt;2,"",IF(OR(D200&lt;=0,E200&lt;1,E200&lt;&gt;INT(E200)),"",IFERROR(EDATE(D200,E200),""))))</x:f>
      </x:c>
      <x:c r="G200" s="14" t="str">
        <x:f>IF(AND(ISNUMBER(F200),ISNUMBER(Dashboard!$B$4)),F200-Dashboard!$B$4,"")</x:f>
      </x:c>
      <x:c r="H200" s="15" t="str">
        <x:f>IF(LEN(A200)=0,"",IF(OR(LEN(D200)=0,LEN(E200)=0),"Dados incompletos",IF(ISNUMBER(F200),IF(AND(ISNUMBER(Dashboard!$B$4),ISNUMBER(Dashboard!$D$4)),IF(OR(Dashboard!$B$4&lt;=0,Dashboard!$D$4&lt;0,Dashboard!$D$4&lt;&gt;INT(Dashboard!$D$4)),"Verifique parâmetros",IF(D200&gt;Dashboard!$B$4,"Data futura",IF(G200&lt;0,"VENCIDO",IF(G200&lt;=Dashboard!$D$4,"A VENCER","VÁLIDO")))),"Verifique parâmetros"),"Verifique data/validade")))</x:f>
      </x:c>
    </x:row>
    <x:row r="201">
      <x:c r="D201" s="5"/>
      <x:c r="E201" s="6"/>
      <x:c r="F201" s="13" t="str">
        <x:f>IF(LEN(A201)=0,"",IF(COUNT(D201:E201)&lt;2,"",IF(OR(D201&lt;=0,E201&lt;1,E201&lt;&gt;INT(E201)),"",IFERROR(EDATE(D201,E201),""))))</x:f>
      </x:c>
      <x:c r="G201" s="14" t="str">
        <x:f>IF(AND(ISNUMBER(F201),ISNUMBER(Dashboard!$B$4)),F201-Dashboard!$B$4,"")</x:f>
      </x:c>
      <x:c r="H201" s="15" t="str">
        <x:f>IF(LEN(A201)=0,"",IF(OR(LEN(D201)=0,LEN(E201)=0),"Dados incompletos",IF(ISNUMBER(F201),IF(AND(ISNUMBER(Dashboard!$B$4),ISNUMBER(Dashboard!$D$4)),IF(OR(Dashboard!$B$4&lt;=0,Dashboard!$D$4&lt;0,Dashboard!$D$4&lt;&gt;INT(Dashboard!$D$4)),"Verifique parâmetros",IF(D201&gt;Dashboard!$B$4,"Data futura",IF(G201&lt;0,"VENCIDO",IF(G201&lt;=Dashboard!$D$4,"A VENCER","VÁLIDO")))),"Verifique parâmetros"),"Verifique data/validade")))</x:f>
      </x:c>
    </x:row>
    <x:row r="202">
      <x:c r="D202" s="5"/>
      <x:c r="E202" s="6"/>
      <x:c r="F202" s="13" t="str">
        <x:f>IF(LEN(A202)=0,"",IF(COUNT(D202:E202)&lt;2,"",IF(OR(D202&lt;=0,E202&lt;1,E202&lt;&gt;INT(E202)),"",IFERROR(EDATE(D202,E202),""))))</x:f>
      </x:c>
      <x:c r="G202" s="14" t="str">
        <x:f>IF(AND(ISNUMBER(F202),ISNUMBER(Dashboard!$B$4)),F202-Dashboard!$B$4,"")</x:f>
      </x:c>
      <x:c r="H202" s="15" t="str">
        <x:f>IF(LEN(A202)=0,"",IF(OR(LEN(D202)=0,LEN(E202)=0),"Dados incompletos",IF(ISNUMBER(F202),IF(AND(ISNUMBER(Dashboard!$B$4),ISNUMBER(Dashboard!$D$4)),IF(OR(Dashboard!$B$4&lt;=0,Dashboard!$D$4&lt;0,Dashboard!$D$4&lt;&gt;INT(Dashboard!$D$4)),"Verifique parâmetros",IF(D202&gt;Dashboard!$B$4,"Data futura",IF(G202&lt;0,"VENCIDO",IF(G202&lt;=Dashboard!$D$4,"A VENCER","VÁLIDO")))),"Verifique parâmetros"),"Verifique data/validade")))</x:f>
      </x:c>
    </x:row>
    <x:row r="203">
      <x:c r="D203" s="5"/>
      <x:c r="E203" s="6"/>
      <x:c r="F203" s="13" t="str">
        <x:f>IF(LEN(A203)=0,"",IF(COUNT(D203:E203)&lt;2,"",IF(OR(D203&lt;=0,E203&lt;1,E203&lt;&gt;INT(E203)),"",IFERROR(EDATE(D203,E203),""))))</x:f>
      </x:c>
      <x:c r="G203" s="14" t="str">
        <x:f>IF(AND(ISNUMBER(F203),ISNUMBER(Dashboard!$B$4)),F203-Dashboard!$B$4,"")</x:f>
      </x:c>
      <x:c r="H203" s="15" t="str">
        <x:f>IF(LEN(A203)=0,"",IF(OR(LEN(D203)=0,LEN(E203)=0),"Dados incompletos",IF(ISNUMBER(F203),IF(AND(ISNUMBER(Dashboard!$B$4),ISNUMBER(Dashboard!$D$4)),IF(OR(Dashboard!$B$4&lt;=0,Dashboard!$D$4&lt;0,Dashboard!$D$4&lt;&gt;INT(Dashboard!$D$4)),"Verifique parâmetros",IF(D203&gt;Dashboard!$B$4,"Data futura",IF(G203&lt;0,"VENCIDO",IF(G203&lt;=Dashboard!$D$4,"A VENCER","VÁLIDO")))),"Verifique parâmetros"),"Verifique data/validade")))</x:f>
      </x:c>
    </x:row>
    <x:row r="204">
      <x:c r="D204" s="5"/>
      <x:c r="E204" s="6"/>
      <x:c r="F204" s="13" t="str">
        <x:f>IF(LEN(A204)=0,"",IF(COUNT(D204:E204)&lt;2,"",IF(OR(D204&lt;=0,E204&lt;1,E204&lt;&gt;INT(E204)),"",IFERROR(EDATE(D204,E204),""))))</x:f>
      </x:c>
      <x:c r="G204" s="14" t="str">
        <x:f>IF(AND(ISNUMBER(F204),ISNUMBER(Dashboard!$B$4)),F204-Dashboard!$B$4,"")</x:f>
      </x:c>
      <x:c r="H204" s="15" t="str">
        <x:f>IF(LEN(A204)=0,"",IF(OR(LEN(D204)=0,LEN(E204)=0),"Dados incompletos",IF(ISNUMBER(F204),IF(AND(ISNUMBER(Dashboard!$B$4),ISNUMBER(Dashboard!$D$4)),IF(OR(Dashboard!$B$4&lt;=0,Dashboard!$D$4&lt;0,Dashboard!$D$4&lt;&gt;INT(Dashboard!$D$4)),"Verifique parâmetros",IF(D204&gt;Dashboard!$B$4,"Data futura",IF(G204&lt;0,"VENCIDO",IF(G204&lt;=Dashboard!$D$4,"A VENCER","VÁLIDO")))),"Verifique parâmetros"),"Verifique data/validade")))</x:f>
      </x:c>
    </x:row>
    <x:row r="205">
      <x:c r="D205" s="5"/>
      <x:c r="E205" s="6"/>
      <x:c r="F205" s="13" t="str">
        <x:f>IF(LEN(A205)=0,"",IF(COUNT(D205:E205)&lt;2,"",IF(OR(D205&lt;=0,E205&lt;1,E205&lt;&gt;INT(E205)),"",IFERROR(EDATE(D205,E205),""))))</x:f>
      </x:c>
      <x:c r="G205" s="14" t="str">
        <x:f>IF(AND(ISNUMBER(F205),ISNUMBER(Dashboard!$B$4)),F205-Dashboard!$B$4,"")</x:f>
      </x:c>
      <x:c r="H205" s="15" t="str">
        <x:f>IF(LEN(A205)=0,"",IF(OR(LEN(D205)=0,LEN(E205)=0),"Dados incompletos",IF(ISNUMBER(F205),IF(AND(ISNUMBER(Dashboard!$B$4),ISNUMBER(Dashboard!$D$4)),IF(OR(Dashboard!$B$4&lt;=0,Dashboard!$D$4&lt;0,Dashboard!$D$4&lt;&gt;INT(Dashboard!$D$4)),"Verifique parâmetros",IF(D205&gt;Dashboard!$B$4,"Data futura",IF(G205&lt;0,"VENCIDO",IF(G205&lt;=Dashboard!$D$4,"A VENCER","VÁLIDO")))),"Verifique parâmetros"),"Verifique data/validade")))</x:f>
      </x:c>
    </x:row>
    <x:row r="206">
      <x:c r="D206" s="5"/>
      <x:c r="E206" s="6"/>
      <x:c r="F206" s="13" t="str">
        <x:f>IF(LEN(A206)=0,"",IF(COUNT(D206:E206)&lt;2,"",IF(OR(D206&lt;=0,E206&lt;1,E206&lt;&gt;INT(E206)),"",IFERROR(EDATE(D206,E206),""))))</x:f>
      </x:c>
      <x:c r="G206" s="14" t="str">
        <x:f>IF(AND(ISNUMBER(F206),ISNUMBER(Dashboard!$B$4)),F206-Dashboard!$B$4,"")</x:f>
      </x:c>
      <x:c r="H206" s="15" t="str">
        <x:f>IF(LEN(A206)=0,"",IF(OR(LEN(D206)=0,LEN(E206)=0),"Dados incompletos",IF(ISNUMBER(F206),IF(AND(ISNUMBER(Dashboard!$B$4),ISNUMBER(Dashboard!$D$4)),IF(OR(Dashboard!$B$4&lt;=0,Dashboard!$D$4&lt;0,Dashboard!$D$4&lt;&gt;INT(Dashboard!$D$4)),"Verifique parâmetros",IF(D206&gt;Dashboard!$B$4,"Data futura",IF(G206&lt;0,"VENCIDO",IF(G206&lt;=Dashboard!$D$4,"A VENCER","VÁLIDO")))),"Verifique parâmetros"),"Verifique data/validade")))</x:f>
      </x:c>
    </x:row>
    <x:row r="207">
      <x:c r="D207" s="5"/>
      <x:c r="E207" s="6"/>
      <x:c r="F207" s="13" t="str">
        <x:f>IF(LEN(A207)=0,"",IF(COUNT(D207:E207)&lt;2,"",IF(OR(D207&lt;=0,E207&lt;1,E207&lt;&gt;INT(E207)),"",IFERROR(EDATE(D207,E207),""))))</x:f>
      </x:c>
      <x:c r="G207" s="14" t="str">
        <x:f>IF(AND(ISNUMBER(F207),ISNUMBER(Dashboard!$B$4)),F207-Dashboard!$B$4,"")</x:f>
      </x:c>
      <x:c r="H207" s="15" t="str">
        <x:f>IF(LEN(A207)=0,"",IF(OR(LEN(D207)=0,LEN(E207)=0),"Dados incompletos",IF(ISNUMBER(F207),IF(AND(ISNUMBER(Dashboard!$B$4),ISNUMBER(Dashboard!$D$4)),IF(OR(Dashboard!$B$4&lt;=0,Dashboard!$D$4&lt;0,Dashboard!$D$4&lt;&gt;INT(Dashboard!$D$4)),"Verifique parâmetros",IF(D207&gt;Dashboard!$B$4,"Data futura",IF(G207&lt;0,"VENCIDO",IF(G207&lt;=Dashboard!$D$4,"A VENCER","VÁLIDO")))),"Verifique parâmetros"),"Verifique data/validade")))</x:f>
      </x:c>
    </x:row>
    <x:row r="208">
      <x:c r="D208" s="5"/>
      <x:c r="E208" s="6"/>
      <x:c r="F208" s="13" t="str">
        <x:f>IF(LEN(A208)=0,"",IF(COUNT(D208:E208)&lt;2,"",IF(OR(D208&lt;=0,E208&lt;1,E208&lt;&gt;INT(E208)),"",IFERROR(EDATE(D208,E208),""))))</x:f>
      </x:c>
      <x:c r="G208" s="14" t="str">
        <x:f>IF(AND(ISNUMBER(F208),ISNUMBER(Dashboard!$B$4)),F208-Dashboard!$B$4,"")</x:f>
      </x:c>
      <x:c r="H208" s="15" t="str">
        <x:f>IF(LEN(A208)=0,"",IF(OR(LEN(D208)=0,LEN(E208)=0),"Dados incompletos",IF(ISNUMBER(F208),IF(AND(ISNUMBER(Dashboard!$B$4),ISNUMBER(Dashboard!$D$4)),IF(OR(Dashboard!$B$4&lt;=0,Dashboard!$D$4&lt;0,Dashboard!$D$4&lt;&gt;INT(Dashboard!$D$4)),"Verifique parâmetros",IF(D208&gt;Dashboard!$B$4,"Data futura",IF(G208&lt;0,"VENCIDO",IF(G208&lt;=Dashboard!$D$4,"A VENCER","VÁLIDO")))),"Verifique parâmetros"),"Verifique data/validade")))</x:f>
      </x:c>
    </x:row>
    <x:row r="209">
      <x:c r="D209" s="5"/>
      <x:c r="E209" s="6"/>
      <x:c r="F209" s="13" t="str">
        <x:f>IF(LEN(A209)=0,"",IF(COUNT(D209:E209)&lt;2,"",IF(OR(D209&lt;=0,E209&lt;1,E209&lt;&gt;INT(E209)),"",IFERROR(EDATE(D209,E209),""))))</x:f>
      </x:c>
      <x:c r="G209" s="14" t="str">
        <x:f>IF(AND(ISNUMBER(F209),ISNUMBER(Dashboard!$B$4)),F209-Dashboard!$B$4,"")</x:f>
      </x:c>
      <x:c r="H209" s="15" t="str">
        <x:f>IF(LEN(A209)=0,"",IF(OR(LEN(D209)=0,LEN(E209)=0),"Dados incompletos",IF(ISNUMBER(F209),IF(AND(ISNUMBER(Dashboard!$B$4),ISNUMBER(Dashboard!$D$4)),IF(OR(Dashboard!$B$4&lt;=0,Dashboard!$D$4&lt;0,Dashboard!$D$4&lt;&gt;INT(Dashboard!$D$4)),"Verifique parâmetros",IF(D209&gt;Dashboard!$B$4,"Data futura",IF(G209&lt;0,"VENCIDO",IF(G209&lt;=Dashboard!$D$4,"A VENCER","VÁLIDO")))),"Verifique parâmetros"),"Verifique data/validade")))</x:f>
      </x:c>
    </x:row>
    <x:row r="210">
      <x:c r="D210" s="5"/>
      <x:c r="E210" s="6"/>
      <x:c r="F210" s="13" t="str">
        <x:f>IF(LEN(A210)=0,"",IF(COUNT(D210:E210)&lt;2,"",IF(OR(D210&lt;=0,E210&lt;1,E210&lt;&gt;INT(E210)),"",IFERROR(EDATE(D210,E210),""))))</x:f>
      </x:c>
      <x:c r="G210" s="14" t="str">
        <x:f>IF(AND(ISNUMBER(F210),ISNUMBER(Dashboard!$B$4)),F210-Dashboard!$B$4,"")</x:f>
      </x:c>
      <x:c r="H210" s="15" t="str">
        <x:f>IF(LEN(A210)=0,"",IF(OR(LEN(D210)=0,LEN(E210)=0),"Dados incompletos",IF(ISNUMBER(F210),IF(AND(ISNUMBER(Dashboard!$B$4),ISNUMBER(Dashboard!$D$4)),IF(OR(Dashboard!$B$4&lt;=0,Dashboard!$D$4&lt;0,Dashboard!$D$4&lt;&gt;INT(Dashboard!$D$4)),"Verifique parâmetros",IF(D210&gt;Dashboard!$B$4,"Data futura",IF(G210&lt;0,"VENCIDO",IF(G210&lt;=Dashboard!$D$4,"A VENCER","VÁLIDO")))),"Verifique parâmetros"),"Verifique data/validade")))</x:f>
      </x:c>
    </x:row>
    <x:row r="211">
      <x:c r="D211" s="5"/>
      <x:c r="E211" s="6"/>
      <x:c r="F211" s="13" t="str">
        <x:f>IF(LEN(A211)=0,"",IF(COUNT(D211:E211)&lt;2,"",IF(OR(D211&lt;=0,E211&lt;1,E211&lt;&gt;INT(E211)),"",IFERROR(EDATE(D211,E211),""))))</x:f>
      </x:c>
      <x:c r="G211" s="14" t="str">
        <x:f>IF(AND(ISNUMBER(F211),ISNUMBER(Dashboard!$B$4)),F211-Dashboard!$B$4,"")</x:f>
      </x:c>
      <x:c r="H211" s="15" t="str">
        <x:f>IF(LEN(A211)=0,"",IF(OR(LEN(D211)=0,LEN(E211)=0),"Dados incompletos",IF(ISNUMBER(F211),IF(AND(ISNUMBER(Dashboard!$B$4),ISNUMBER(Dashboard!$D$4)),IF(OR(Dashboard!$B$4&lt;=0,Dashboard!$D$4&lt;0,Dashboard!$D$4&lt;&gt;INT(Dashboard!$D$4)),"Verifique parâmetros",IF(D211&gt;Dashboard!$B$4,"Data futura",IF(G211&lt;0,"VENCIDO",IF(G211&lt;=Dashboard!$D$4,"A VENCER","VÁLIDO")))),"Verifique parâmetros"),"Verifique data/validade")))</x:f>
      </x:c>
    </x:row>
    <x:row r="212">
      <x:c r="D212" s="5"/>
      <x:c r="E212" s="6"/>
      <x:c r="F212" s="13" t="str">
        <x:f>IF(LEN(A212)=0,"",IF(COUNT(D212:E212)&lt;2,"",IF(OR(D212&lt;=0,E212&lt;1,E212&lt;&gt;INT(E212)),"",IFERROR(EDATE(D212,E212),""))))</x:f>
      </x:c>
      <x:c r="G212" s="14" t="str">
        <x:f>IF(AND(ISNUMBER(F212),ISNUMBER(Dashboard!$B$4)),F212-Dashboard!$B$4,"")</x:f>
      </x:c>
      <x:c r="H212" s="15" t="str">
        <x:f>IF(LEN(A212)=0,"",IF(OR(LEN(D212)=0,LEN(E212)=0),"Dados incompletos",IF(ISNUMBER(F212),IF(AND(ISNUMBER(Dashboard!$B$4),ISNUMBER(Dashboard!$D$4)),IF(OR(Dashboard!$B$4&lt;=0,Dashboard!$D$4&lt;0,Dashboard!$D$4&lt;&gt;INT(Dashboard!$D$4)),"Verifique parâmetros",IF(D212&gt;Dashboard!$B$4,"Data futura",IF(G212&lt;0,"VENCIDO",IF(G212&lt;=Dashboard!$D$4,"A VENCER","VÁLIDO")))),"Verifique parâmetros"),"Verifique data/validade")))</x:f>
      </x:c>
    </x:row>
    <x:row r="213">
      <x:c r="D213" s="5"/>
      <x:c r="E213" s="6"/>
      <x:c r="F213" s="13" t="str">
        <x:f>IF(LEN(A213)=0,"",IF(COUNT(D213:E213)&lt;2,"",IF(OR(D213&lt;=0,E213&lt;1,E213&lt;&gt;INT(E213)),"",IFERROR(EDATE(D213,E213),""))))</x:f>
      </x:c>
      <x:c r="G213" s="14" t="str">
        <x:f>IF(AND(ISNUMBER(F213),ISNUMBER(Dashboard!$B$4)),F213-Dashboard!$B$4,"")</x:f>
      </x:c>
      <x:c r="H213" s="15" t="str">
        <x:f>IF(LEN(A213)=0,"",IF(OR(LEN(D213)=0,LEN(E213)=0),"Dados incompletos",IF(ISNUMBER(F213),IF(AND(ISNUMBER(Dashboard!$B$4),ISNUMBER(Dashboard!$D$4)),IF(OR(Dashboard!$B$4&lt;=0,Dashboard!$D$4&lt;0,Dashboard!$D$4&lt;&gt;INT(Dashboard!$D$4)),"Verifique parâmetros",IF(D213&gt;Dashboard!$B$4,"Data futura",IF(G213&lt;0,"VENCIDO",IF(G213&lt;=Dashboard!$D$4,"A VENCER","VÁLIDO")))),"Verifique parâmetros"),"Verifique data/validade")))</x:f>
      </x:c>
    </x:row>
    <x:row r="214">
      <x:c r="D214" s="5"/>
      <x:c r="E214" s="6"/>
      <x:c r="F214" s="13" t="str">
        <x:f>IF(LEN(A214)=0,"",IF(COUNT(D214:E214)&lt;2,"",IF(OR(D214&lt;=0,E214&lt;1,E214&lt;&gt;INT(E214)),"",IFERROR(EDATE(D214,E214),""))))</x:f>
      </x:c>
      <x:c r="G214" s="14" t="str">
        <x:f>IF(AND(ISNUMBER(F214),ISNUMBER(Dashboard!$B$4)),F214-Dashboard!$B$4,"")</x:f>
      </x:c>
      <x:c r="H214" s="15" t="str">
        <x:f>IF(LEN(A214)=0,"",IF(OR(LEN(D214)=0,LEN(E214)=0),"Dados incompletos",IF(ISNUMBER(F214),IF(AND(ISNUMBER(Dashboard!$B$4),ISNUMBER(Dashboard!$D$4)),IF(OR(Dashboard!$B$4&lt;=0,Dashboard!$D$4&lt;0,Dashboard!$D$4&lt;&gt;INT(Dashboard!$D$4)),"Verifique parâmetros",IF(D214&gt;Dashboard!$B$4,"Data futura",IF(G214&lt;0,"VENCIDO",IF(G214&lt;=Dashboard!$D$4,"A VENCER","VÁLIDO")))),"Verifique parâmetros"),"Verifique data/validade")))</x:f>
      </x:c>
    </x:row>
    <x:row r="215">
      <x:c r="D215" s="5"/>
      <x:c r="E215" s="6"/>
      <x:c r="F215" s="13" t="str">
        <x:f>IF(LEN(A215)=0,"",IF(COUNT(D215:E215)&lt;2,"",IF(OR(D215&lt;=0,E215&lt;1,E215&lt;&gt;INT(E215)),"",IFERROR(EDATE(D215,E215),""))))</x:f>
      </x:c>
      <x:c r="G215" s="14" t="str">
        <x:f>IF(AND(ISNUMBER(F215),ISNUMBER(Dashboard!$B$4)),F215-Dashboard!$B$4,"")</x:f>
      </x:c>
      <x:c r="H215" s="15" t="str">
        <x:f>IF(LEN(A215)=0,"",IF(OR(LEN(D215)=0,LEN(E215)=0),"Dados incompletos",IF(ISNUMBER(F215),IF(AND(ISNUMBER(Dashboard!$B$4),ISNUMBER(Dashboard!$D$4)),IF(OR(Dashboard!$B$4&lt;=0,Dashboard!$D$4&lt;0,Dashboard!$D$4&lt;&gt;INT(Dashboard!$D$4)),"Verifique parâmetros",IF(D215&gt;Dashboard!$B$4,"Data futura",IF(G215&lt;0,"VENCIDO",IF(G215&lt;=Dashboard!$D$4,"A VENCER","VÁLIDO")))),"Verifique parâmetros"),"Verifique data/validade")))</x:f>
      </x:c>
    </x:row>
    <x:row r="216">
      <x:c r="D216" s="5"/>
      <x:c r="E216" s="6"/>
      <x:c r="F216" s="13" t="str">
        <x:f>IF(LEN(A216)=0,"",IF(COUNT(D216:E216)&lt;2,"",IF(OR(D216&lt;=0,E216&lt;1,E216&lt;&gt;INT(E216)),"",IFERROR(EDATE(D216,E216),""))))</x:f>
      </x:c>
      <x:c r="G216" s="14" t="str">
        <x:f>IF(AND(ISNUMBER(F216),ISNUMBER(Dashboard!$B$4)),F216-Dashboard!$B$4,"")</x:f>
      </x:c>
      <x:c r="H216" s="15" t="str">
        <x:f>IF(LEN(A216)=0,"",IF(OR(LEN(D216)=0,LEN(E216)=0),"Dados incompletos",IF(ISNUMBER(F216),IF(AND(ISNUMBER(Dashboard!$B$4),ISNUMBER(Dashboard!$D$4)),IF(OR(Dashboard!$B$4&lt;=0,Dashboard!$D$4&lt;0,Dashboard!$D$4&lt;&gt;INT(Dashboard!$D$4)),"Verifique parâmetros",IF(D216&gt;Dashboard!$B$4,"Data futura",IF(G216&lt;0,"VENCIDO",IF(G216&lt;=Dashboard!$D$4,"A VENCER","VÁLIDO")))),"Verifique parâmetros"),"Verifique data/validade")))</x:f>
      </x:c>
    </x:row>
    <x:row r="217">
      <x:c r="D217" s="5"/>
      <x:c r="E217" s="6"/>
      <x:c r="F217" s="13" t="str">
        <x:f>IF(LEN(A217)=0,"",IF(COUNT(D217:E217)&lt;2,"",IF(OR(D217&lt;=0,E217&lt;1,E217&lt;&gt;INT(E217)),"",IFERROR(EDATE(D217,E217),""))))</x:f>
      </x:c>
      <x:c r="G217" s="14" t="str">
        <x:f>IF(AND(ISNUMBER(F217),ISNUMBER(Dashboard!$B$4)),F217-Dashboard!$B$4,"")</x:f>
      </x:c>
      <x:c r="H217" s="15" t="str">
        <x:f>IF(LEN(A217)=0,"",IF(OR(LEN(D217)=0,LEN(E217)=0),"Dados incompletos",IF(ISNUMBER(F217),IF(AND(ISNUMBER(Dashboard!$B$4),ISNUMBER(Dashboard!$D$4)),IF(OR(Dashboard!$B$4&lt;=0,Dashboard!$D$4&lt;0,Dashboard!$D$4&lt;&gt;INT(Dashboard!$D$4)),"Verifique parâmetros",IF(D217&gt;Dashboard!$B$4,"Data futura",IF(G217&lt;0,"VENCIDO",IF(G217&lt;=Dashboard!$D$4,"A VENCER","VÁLIDO")))),"Verifique parâmetros"),"Verifique data/validade")))</x:f>
      </x:c>
    </x:row>
    <x:row r="218">
      <x:c r="D218" s="5"/>
      <x:c r="E218" s="6"/>
      <x:c r="F218" s="13" t="str">
        <x:f>IF(LEN(A218)=0,"",IF(COUNT(D218:E218)&lt;2,"",IF(OR(D218&lt;=0,E218&lt;1,E218&lt;&gt;INT(E218)),"",IFERROR(EDATE(D218,E218),""))))</x:f>
      </x:c>
      <x:c r="G218" s="14" t="str">
        <x:f>IF(AND(ISNUMBER(F218),ISNUMBER(Dashboard!$B$4)),F218-Dashboard!$B$4,"")</x:f>
      </x:c>
      <x:c r="H218" s="15" t="str">
        <x:f>IF(LEN(A218)=0,"",IF(OR(LEN(D218)=0,LEN(E218)=0),"Dados incompletos",IF(ISNUMBER(F218),IF(AND(ISNUMBER(Dashboard!$B$4),ISNUMBER(Dashboard!$D$4)),IF(OR(Dashboard!$B$4&lt;=0,Dashboard!$D$4&lt;0,Dashboard!$D$4&lt;&gt;INT(Dashboard!$D$4)),"Verifique parâmetros",IF(D218&gt;Dashboard!$B$4,"Data futura",IF(G218&lt;0,"VENCIDO",IF(G218&lt;=Dashboard!$D$4,"A VENCER","VÁLIDO")))),"Verifique parâmetros"),"Verifique data/validade")))</x:f>
      </x:c>
    </x:row>
    <x:row r="219">
      <x:c r="D219" s="5"/>
      <x:c r="E219" s="6"/>
      <x:c r="F219" s="13" t="str">
        <x:f>IF(LEN(A219)=0,"",IF(COUNT(D219:E219)&lt;2,"",IF(OR(D219&lt;=0,E219&lt;1,E219&lt;&gt;INT(E219)),"",IFERROR(EDATE(D219,E219),""))))</x:f>
      </x:c>
      <x:c r="G219" s="14" t="str">
        <x:f>IF(AND(ISNUMBER(F219),ISNUMBER(Dashboard!$B$4)),F219-Dashboard!$B$4,"")</x:f>
      </x:c>
      <x:c r="H219" s="15" t="str">
        <x:f>IF(LEN(A219)=0,"",IF(OR(LEN(D219)=0,LEN(E219)=0),"Dados incompletos",IF(ISNUMBER(F219),IF(AND(ISNUMBER(Dashboard!$B$4),ISNUMBER(Dashboard!$D$4)),IF(OR(Dashboard!$B$4&lt;=0,Dashboard!$D$4&lt;0,Dashboard!$D$4&lt;&gt;INT(Dashboard!$D$4)),"Verifique parâmetros",IF(D219&gt;Dashboard!$B$4,"Data futura",IF(G219&lt;0,"VENCIDO",IF(G219&lt;=Dashboard!$D$4,"A VENCER","VÁLIDO")))),"Verifique parâmetros"),"Verifique data/validade")))</x:f>
      </x:c>
    </x:row>
    <x:row r="220">
      <x:c r="D220" s="5"/>
      <x:c r="E220" s="6"/>
      <x:c r="F220" s="13" t="str">
        <x:f>IF(LEN(A220)=0,"",IF(COUNT(D220:E220)&lt;2,"",IF(OR(D220&lt;=0,E220&lt;1,E220&lt;&gt;INT(E220)),"",IFERROR(EDATE(D220,E220),""))))</x:f>
      </x:c>
      <x:c r="G220" s="14" t="str">
        <x:f>IF(AND(ISNUMBER(F220),ISNUMBER(Dashboard!$B$4)),F220-Dashboard!$B$4,"")</x:f>
      </x:c>
      <x:c r="H220" s="15" t="str">
        <x:f>IF(LEN(A220)=0,"",IF(OR(LEN(D220)=0,LEN(E220)=0),"Dados incompletos",IF(ISNUMBER(F220),IF(AND(ISNUMBER(Dashboard!$B$4),ISNUMBER(Dashboard!$D$4)),IF(OR(Dashboard!$B$4&lt;=0,Dashboard!$D$4&lt;0,Dashboard!$D$4&lt;&gt;INT(Dashboard!$D$4)),"Verifique parâmetros",IF(D220&gt;Dashboard!$B$4,"Data futura",IF(G220&lt;0,"VENCIDO",IF(G220&lt;=Dashboard!$D$4,"A VENCER","VÁLIDO")))),"Verifique parâmetros"),"Verifique data/validade")))</x:f>
      </x:c>
    </x:row>
    <x:row r="221">
      <x:c r="D221" s="5"/>
      <x:c r="E221" s="6"/>
      <x:c r="F221" s="13" t="str">
        <x:f>IF(LEN(A221)=0,"",IF(COUNT(D221:E221)&lt;2,"",IF(OR(D221&lt;=0,E221&lt;1,E221&lt;&gt;INT(E221)),"",IFERROR(EDATE(D221,E221),""))))</x:f>
      </x:c>
      <x:c r="G221" s="14" t="str">
        <x:f>IF(AND(ISNUMBER(F221),ISNUMBER(Dashboard!$B$4)),F221-Dashboard!$B$4,"")</x:f>
      </x:c>
      <x:c r="H221" s="15" t="str">
        <x:f>IF(LEN(A221)=0,"",IF(OR(LEN(D221)=0,LEN(E221)=0),"Dados incompletos",IF(ISNUMBER(F221),IF(AND(ISNUMBER(Dashboard!$B$4),ISNUMBER(Dashboard!$D$4)),IF(OR(Dashboard!$B$4&lt;=0,Dashboard!$D$4&lt;0,Dashboard!$D$4&lt;&gt;INT(Dashboard!$D$4)),"Verifique parâmetros",IF(D221&gt;Dashboard!$B$4,"Data futura",IF(G221&lt;0,"VENCIDO",IF(G221&lt;=Dashboard!$D$4,"A VENCER","VÁLIDO")))),"Verifique parâmetros"),"Verifique data/validade")))</x:f>
      </x:c>
    </x:row>
    <x:row r="222">
      <x:c r="D222" s="5"/>
      <x:c r="E222" s="6"/>
      <x:c r="F222" s="13" t="str">
        <x:f>IF(LEN(A222)=0,"",IF(COUNT(D222:E222)&lt;2,"",IF(OR(D222&lt;=0,E222&lt;1,E222&lt;&gt;INT(E222)),"",IFERROR(EDATE(D222,E222),""))))</x:f>
      </x:c>
      <x:c r="G222" s="14" t="str">
        <x:f>IF(AND(ISNUMBER(F222),ISNUMBER(Dashboard!$B$4)),F222-Dashboard!$B$4,"")</x:f>
      </x:c>
      <x:c r="H222" s="15" t="str">
        <x:f>IF(LEN(A222)=0,"",IF(OR(LEN(D222)=0,LEN(E222)=0),"Dados incompletos",IF(ISNUMBER(F222),IF(AND(ISNUMBER(Dashboard!$B$4),ISNUMBER(Dashboard!$D$4)),IF(OR(Dashboard!$B$4&lt;=0,Dashboard!$D$4&lt;0,Dashboard!$D$4&lt;&gt;INT(Dashboard!$D$4)),"Verifique parâmetros",IF(D222&gt;Dashboard!$B$4,"Data futura",IF(G222&lt;0,"VENCIDO",IF(G222&lt;=Dashboard!$D$4,"A VENCER","VÁLIDO")))),"Verifique parâmetros"),"Verifique data/validade")))</x:f>
      </x:c>
    </x:row>
    <x:row r="223">
      <x:c r="D223" s="5"/>
      <x:c r="E223" s="6"/>
      <x:c r="F223" s="13" t="str">
        <x:f>IF(LEN(A223)=0,"",IF(COUNT(D223:E223)&lt;2,"",IF(OR(D223&lt;=0,E223&lt;1,E223&lt;&gt;INT(E223)),"",IFERROR(EDATE(D223,E223),""))))</x:f>
      </x:c>
      <x:c r="G223" s="14" t="str">
        <x:f>IF(AND(ISNUMBER(F223),ISNUMBER(Dashboard!$B$4)),F223-Dashboard!$B$4,"")</x:f>
      </x:c>
      <x:c r="H223" s="15" t="str">
        <x:f>IF(LEN(A223)=0,"",IF(OR(LEN(D223)=0,LEN(E223)=0),"Dados incompletos",IF(ISNUMBER(F223),IF(AND(ISNUMBER(Dashboard!$B$4),ISNUMBER(Dashboard!$D$4)),IF(OR(Dashboard!$B$4&lt;=0,Dashboard!$D$4&lt;0,Dashboard!$D$4&lt;&gt;INT(Dashboard!$D$4)),"Verifique parâmetros",IF(D223&gt;Dashboard!$B$4,"Data futura",IF(G223&lt;0,"VENCIDO",IF(G223&lt;=Dashboard!$D$4,"A VENCER","VÁLIDO")))),"Verifique parâmetros"),"Verifique data/validade")))</x:f>
      </x:c>
    </x:row>
    <x:row r="224">
      <x:c r="D224" s="5"/>
      <x:c r="E224" s="6"/>
      <x:c r="F224" s="13" t="str">
        <x:f>IF(LEN(A224)=0,"",IF(COUNT(D224:E224)&lt;2,"",IF(OR(D224&lt;=0,E224&lt;1,E224&lt;&gt;INT(E224)),"",IFERROR(EDATE(D224,E224),""))))</x:f>
      </x:c>
      <x:c r="G224" s="14" t="str">
        <x:f>IF(AND(ISNUMBER(F224),ISNUMBER(Dashboard!$B$4)),F224-Dashboard!$B$4,"")</x:f>
      </x:c>
      <x:c r="H224" s="15" t="str">
        <x:f>IF(LEN(A224)=0,"",IF(OR(LEN(D224)=0,LEN(E224)=0),"Dados incompletos",IF(ISNUMBER(F224),IF(AND(ISNUMBER(Dashboard!$B$4),ISNUMBER(Dashboard!$D$4)),IF(OR(Dashboard!$B$4&lt;=0,Dashboard!$D$4&lt;0,Dashboard!$D$4&lt;&gt;INT(Dashboard!$D$4)),"Verifique parâmetros",IF(D224&gt;Dashboard!$B$4,"Data futura",IF(G224&lt;0,"VENCIDO",IF(G224&lt;=Dashboard!$D$4,"A VENCER","VÁLIDO")))),"Verifique parâmetros"),"Verifique data/validade")))</x:f>
      </x:c>
    </x:row>
    <x:row r="225">
      <x:c r="D225" s="5"/>
      <x:c r="E225" s="6"/>
      <x:c r="F225" s="13" t="str">
        <x:f>IF(LEN(A225)=0,"",IF(COUNT(D225:E225)&lt;2,"",IF(OR(D225&lt;=0,E225&lt;1,E225&lt;&gt;INT(E225)),"",IFERROR(EDATE(D225,E225),""))))</x:f>
      </x:c>
      <x:c r="G225" s="14" t="str">
        <x:f>IF(AND(ISNUMBER(F225),ISNUMBER(Dashboard!$B$4)),F225-Dashboard!$B$4,"")</x:f>
      </x:c>
      <x:c r="H225" s="15" t="str">
        <x:f>IF(LEN(A225)=0,"",IF(OR(LEN(D225)=0,LEN(E225)=0),"Dados incompletos",IF(ISNUMBER(F225),IF(AND(ISNUMBER(Dashboard!$B$4),ISNUMBER(Dashboard!$D$4)),IF(OR(Dashboard!$B$4&lt;=0,Dashboard!$D$4&lt;0,Dashboard!$D$4&lt;&gt;INT(Dashboard!$D$4)),"Verifique parâmetros",IF(D225&gt;Dashboard!$B$4,"Data futura",IF(G225&lt;0,"VENCIDO",IF(G225&lt;=Dashboard!$D$4,"A VENCER","VÁLIDO")))),"Verifique parâmetros"),"Verifique data/validade")))</x:f>
      </x:c>
    </x:row>
    <x:row r="226">
      <x:c r="D226" s="5"/>
      <x:c r="E226" s="6"/>
      <x:c r="F226" s="13" t="str">
        <x:f>IF(LEN(A226)=0,"",IF(COUNT(D226:E226)&lt;2,"",IF(OR(D226&lt;=0,E226&lt;1,E226&lt;&gt;INT(E226)),"",IFERROR(EDATE(D226,E226),""))))</x:f>
      </x:c>
      <x:c r="G226" s="14" t="str">
        <x:f>IF(AND(ISNUMBER(F226),ISNUMBER(Dashboard!$B$4)),F226-Dashboard!$B$4,"")</x:f>
      </x:c>
      <x:c r="H226" s="15" t="str">
        <x:f>IF(LEN(A226)=0,"",IF(OR(LEN(D226)=0,LEN(E226)=0),"Dados incompletos",IF(ISNUMBER(F226),IF(AND(ISNUMBER(Dashboard!$B$4),ISNUMBER(Dashboard!$D$4)),IF(OR(Dashboard!$B$4&lt;=0,Dashboard!$D$4&lt;0,Dashboard!$D$4&lt;&gt;INT(Dashboard!$D$4)),"Verifique parâmetros",IF(D226&gt;Dashboard!$B$4,"Data futura",IF(G226&lt;0,"VENCIDO",IF(G226&lt;=Dashboard!$D$4,"A VENCER","VÁLIDO")))),"Verifique parâmetros"),"Verifique data/validade")))</x:f>
      </x:c>
    </x:row>
    <x:row r="227">
      <x:c r="D227" s="5"/>
      <x:c r="E227" s="6"/>
      <x:c r="F227" s="13" t="str">
        <x:f>IF(LEN(A227)=0,"",IF(COUNT(D227:E227)&lt;2,"",IF(OR(D227&lt;=0,E227&lt;1,E227&lt;&gt;INT(E227)),"",IFERROR(EDATE(D227,E227),""))))</x:f>
      </x:c>
      <x:c r="G227" s="14" t="str">
        <x:f>IF(AND(ISNUMBER(F227),ISNUMBER(Dashboard!$B$4)),F227-Dashboard!$B$4,"")</x:f>
      </x:c>
      <x:c r="H227" s="15" t="str">
        <x:f>IF(LEN(A227)=0,"",IF(OR(LEN(D227)=0,LEN(E227)=0),"Dados incompletos",IF(ISNUMBER(F227),IF(AND(ISNUMBER(Dashboard!$B$4),ISNUMBER(Dashboard!$D$4)),IF(OR(Dashboard!$B$4&lt;=0,Dashboard!$D$4&lt;0,Dashboard!$D$4&lt;&gt;INT(Dashboard!$D$4)),"Verifique parâmetros",IF(D227&gt;Dashboard!$B$4,"Data futura",IF(G227&lt;0,"VENCIDO",IF(G227&lt;=Dashboard!$D$4,"A VENCER","VÁLIDO")))),"Verifique parâmetros"),"Verifique data/validade")))</x:f>
      </x:c>
    </x:row>
    <x:row r="228">
      <x:c r="D228" s="5"/>
      <x:c r="E228" s="6"/>
      <x:c r="F228" s="13" t="str">
        <x:f>IF(LEN(A228)=0,"",IF(COUNT(D228:E228)&lt;2,"",IF(OR(D228&lt;=0,E228&lt;1,E228&lt;&gt;INT(E228)),"",IFERROR(EDATE(D228,E228),""))))</x:f>
      </x:c>
      <x:c r="G228" s="14" t="str">
        <x:f>IF(AND(ISNUMBER(F228),ISNUMBER(Dashboard!$B$4)),F228-Dashboard!$B$4,"")</x:f>
      </x:c>
      <x:c r="H228" s="15" t="str">
        <x:f>IF(LEN(A228)=0,"",IF(OR(LEN(D228)=0,LEN(E228)=0),"Dados incompletos",IF(ISNUMBER(F228),IF(AND(ISNUMBER(Dashboard!$B$4),ISNUMBER(Dashboard!$D$4)),IF(OR(Dashboard!$B$4&lt;=0,Dashboard!$D$4&lt;0,Dashboard!$D$4&lt;&gt;INT(Dashboard!$D$4)),"Verifique parâmetros",IF(D228&gt;Dashboard!$B$4,"Data futura",IF(G228&lt;0,"VENCIDO",IF(G228&lt;=Dashboard!$D$4,"A VENCER","VÁLIDO")))),"Verifique parâmetros"),"Verifique data/validade")))</x:f>
      </x:c>
    </x:row>
    <x:row r="229">
      <x:c r="D229" s="5"/>
      <x:c r="E229" s="6"/>
      <x:c r="F229" s="13" t="str">
        <x:f>IF(LEN(A229)=0,"",IF(COUNT(D229:E229)&lt;2,"",IF(OR(D229&lt;=0,E229&lt;1,E229&lt;&gt;INT(E229)),"",IFERROR(EDATE(D229,E229),""))))</x:f>
      </x:c>
      <x:c r="G229" s="14" t="str">
        <x:f>IF(AND(ISNUMBER(F229),ISNUMBER(Dashboard!$B$4)),F229-Dashboard!$B$4,"")</x:f>
      </x:c>
      <x:c r="H229" s="15" t="str">
        <x:f>IF(LEN(A229)=0,"",IF(OR(LEN(D229)=0,LEN(E229)=0),"Dados incompletos",IF(ISNUMBER(F229),IF(AND(ISNUMBER(Dashboard!$B$4),ISNUMBER(Dashboard!$D$4)),IF(OR(Dashboard!$B$4&lt;=0,Dashboard!$D$4&lt;0,Dashboard!$D$4&lt;&gt;INT(Dashboard!$D$4)),"Verifique parâmetros",IF(D229&gt;Dashboard!$B$4,"Data futura",IF(G229&lt;0,"VENCIDO",IF(G229&lt;=Dashboard!$D$4,"A VENCER","VÁLIDO")))),"Verifique parâmetros"),"Verifique data/validade")))</x:f>
      </x:c>
    </x:row>
    <x:row r="230">
      <x:c r="D230" s="5"/>
      <x:c r="E230" s="6"/>
      <x:c r="F230" s="13" t="str">
        <x:f>IF(LEN(A230)=0,"",IF(COUNT(D230:E230)&lt;2,"",IF(OR(D230&lt;=0,E230&lt;1,E230&lt;&gt;INT(E230)),"",IFERROR(EDATE(D230,E230),""))))</x:f>
      </x:c>
      <x:c r="G230" s="14" t="str">
        <x:f>IF(AND(ISNUMBER(F230),ISNUMBER(Dashboard!$B$4)),F230-Dashboard!$B$4,"")</x:f>
      </x:c>
      <x:c r="H230" s="15" t="str">
        <x:f>IF(LEN(A230)=0,"",IF(OR(LEN(D230)=0,LEN(E230)=0),"Dados incompletos",IF(ISNUMBER(F230),IF(AND(ISNUMBER(Dashboard!$B$4),ISNUMBER(Dashboard!$D$4)),IF(OR(Dashboard!$B$4&lt;=0,Dashboard!$D$4&lt;0,Dashboard!$D$4&lt;&gt;INT(Dashboard!$D$4)),"Verifique parâmetros",IF(D230&gt;Dashboard!$B$4,"Data futura",IF(G230&lt;0,"VENCIDO",IF(G230&lt;=Dashboard!$D$4,"A VENCER","VÁLIDO")))),"Verifique parâmetros"),"Verifique data/validade")))</x:f>
      </x:c>
    </x:row>
    <x:row r="231">
      <x:c r="D231" s="5"/>
      <x:c r="E231" s="6"/>
      <x:c r="F231" s="13" t="str">
        <x:f>IF(LEN(A231)=0,"",IF(COUNT(D231:E231)&lt;2,"",IF(OR(D231&lt;=0,E231&lt;1,E231&lt;&gt;INT(E231)),"",IFERROR(EDATE(D231,E231),""))))</x:f>
      </x:c>
      <x:c r="G231" s="14" t="str">
        <x:f>IF(AND(ISNUMBER(F231),ISNUMBER(Dashboard!$B$4)),F231-Dashboard!$B$4,"")</x:f>
      </x:c>
      <x:c r="H231" s="15" t="str">
        <x:f>IF(LEN(A231)=0,"",IF(OR(LEN(D231)=0,LEN(E231)=0),"Dados incompletos",IF(ISNUMBER(F231),IF(AND(ISNUMBER(Dashboard!$B$4),ISNUMBER(Dashboard!$D$4)),IF(OR(Dashboard!$B$4&lt;=0,Dashboard!$D$4&lt;0,Dashboard!$D$4&lt;&gt;INT(Dashboard!$D$4)),"Verifique parâmetros",IF(D231&gt;Dashboard!$B$4,"Data futura",IF(G231&lt;0,"VENCIDO",IF(G231&lt;=Dashboard!$D$4,"A VENCER","VÁLIDO")))),"Verifique parâmetros"),"Verifique data/validade")))</x:f>
      </x:c>
    </x:row>
    <x:row r="232">
      <x:c r="D232" s="5"/>
      <x:c r="E232" s="6"/>
      <x:c r="F232" s="13" t="str">
        <x:f>IF(LEN(A232)=0,"",IF(COUNT(D232:E232)&lt;2,"",IF(OR(D232&lt;=0,E232&lt;1,E232&lt;&gt;INT(E232)),"",IFERROR(EDATE(D232,E232),""))))</x:f>
      </x:c>
      <x:c r="G232" s="14" t="str">
        <x:f>IF(AND(ISNUMBER(F232),ISNUMBER(Dashboard!$B$4)),F232-Dashboard!$B$4,"")</x:f>
      </x:c>
      <x:c r="H232" s="15" t="str">
        <x:f>IF(LEN(A232)=0,"",IF(OR(LEN(D232)=0,LEN(E232)=0),"Dados incompletos",IF(ISNUMBER(F232),IF(AND(ISNUMBER(Dashboard!$B$4),ISNUMBER(Dashboard!$D$4)),IF(OR(Dashboard!$B$4&lt;=0,Dashboard!$D$4&lt;0,Dashboard!$D$4&lt;&gt;INT(Dashboard!$D$4)),"Verifique parâmetros",IF(D232&gt;Dashboard!$B$4,"Data futura",IF(G232&lt;0,"VENCIDO",IF(G232&lt;=Dashboard!$D$4,"A VENCER","VÁLIDO")))),"Verifique parâmetros"),"Verifique data/validade")))</x:f>
      </x:c>
    </x:row>
    <x:row r="233">
      <x:c r="D233" s="5"/>
      <x:c r="E233" s="6"/>
      <x:c r="F233" s="13" t="str">
        <x:f>IF(LEN(A233)=0,"",IF(COUNT(D233:E233)&lt;2,"",IF(OR(D233&lt;=0,E233&lt;1,E233&lt;&gt;INT(E233)),"",IFERROR(EDATE(D233,E233),""))))</x:f>
      </x:c>
      <x:c r="G233" s="14" t="str">
        <x:f>IF(AND(ISNUMBER(F233),ISNUMBER(Dashboard!$B$4)),F233-Dashboard!$B$4,"")</x:f>
      </x:c>
      <x:c r="H233" s="15" t="str">
        <x:f>IF(LEN(A233)=0,"",IF(OR(LEN(D233)=0,LEN(E233)=0),"Dados incompletos",IF(ISNUMBER(F233),IF(AND(ISNUMBER(Dashboard!$B$4),ISNUMBER(Dashboard!$D$4)),IF(OR(Dashboard!$B$4&lt;=0,Dashboard!$D$4&lt;0,Dashboard!$D$4&lt;&gt;INT(Dashboard!$D$4)),"Verifique parâmetros",IF(D233&gt;Dashboard!$B$4,"Data futura",IF(G233&lt;0,"VENCIDO",IF(G233&lt;=Dashboard!$D$4,"A VENCER","VÁLIDO")))),"Verifique parâmetros"),"Verifique data/validade")))</x:f>
      </x:c>
    </x:row>
    <x:row r="234">
      <x:c r="D234" s="5"/>
      <x:c r="E234" s="6"/>
      <x:c r="F234" s="13" t="str">
        <x:f>IF(LEN(A234)=0,"",IF(COUNT(D234:E234)&lt;2,"",IF(OR(D234&lt;=0,E234&lt;1,E234&lt;&gt;INT(E234)),"",IFERROR(EDATE(D234,E234),""))))</x:f>
      </x:c>
      <x:c r="G234" s="14" t="str">
        <x:f>IF(AND(ISNUMBER(F234),ISNUMBER(Dashboard!$B$4)),F234-Dashboard!$B$4,"")</x:f>
      </x:c>
      <x:c r="H234" s="15" t="str">
        <x:f>IF(LEN(A234)=0,"",IF(OR(LEN(D234)=0,LEN(E234)=0),"Dados incompletos",IF(ISNUMBER(F234),IF(AND(ISNUMBER(Dashboard!$B$4),ISNUMBER(Dashboard!$D$4)),IF(OR(Dashboard!$B$4&lt;=0,Dashboard!$D$4&lt;0,Dashboard!$D$4&lt;&gt;INT(Dashboard!$D$4)),"Verifique parâmetros",IF(D234&gt;Dashboard!$B$4,"Data futura",IF(G234&lt;0,"VENCIDO",IF(G234&lt;=Dashboard!$D$4,"A VENCER","VÁLIDO")))),"Verifique parâmetros"),"Verifique data/validade")))</x:f>
      </x:c>
    </x:row>
    <x:row r="235">
      <x:c r="D235" s="5"/>
      <x:c r="E235" s="6"/>
      <x:c r="F235" s="13" t="str">
        <x:f>IF(LEN(A235)=0,"",IF(COUNT(D235:E235)&lt;2,"",IF(OR(D235&lt;=0,E235&lt;1,E235&lt;&gt;INT(E235)),"",IFERROR(EDATE(D235,E235),""))))</x:f>
      </x:c>
      <x:c r="G235" s="14" t="str">
        <x:f>IF(AND(ISNUMBER(F235),ISNUMBER(Dashboard!$B$4)),F235-Dashboard!$B$4,"")</x:f>
      </x:c>
      <x:c r="H235" s="15" t="str">
        <x:f>IF(LEN(A235)=0,"",IF(OR(LEN(D235)=0,LEN(E235)=0),"Dados incompletos",IF(ISNUMBER(F235),IF(AND(ISNUMBER(Dashboard!$B$4),ISNUMBER(Dashboard!$D$4)),IF(OR(Dashboard!$B$4&lt;=0,Dashboard!$D$4&lt;0,Dashboard!$D$4&lt;&gt;INT(Dashboard!$D$4)),"Verifique parâmetros",IF(D235&gt;Dashboard!$B$4,"Data futura",IF(G235&lt;0,"VENCIDO",IF(G235&lt;=Dashboard!$D$4,"A VENCER","VÁLIDO")))),"Verifique parâmetros"),"Verifique data/validade")))</x:f>
      </x:c>
    </x:row>
    <x:row r="236">
      <x:c r="D236" s="5"/>
      <x:c r="E236" s="6"/>
      <x:c r="F236" s="13" t="str">
        <x:f>IF(LEN(A236)=0,"",IF(COUNT(D236:E236)&lt;2,"",IF(OR(D236&lt;=0,E236&lt;1,E236&lt;&gt;INT(E236)),"",IFERROR(EDATE(D236,E236),""))))</x:f>
      </x:c>
      <x:c r="G236" s="14" t="str">
        <x:f>IF(AND(ISNUMBER(F236),ISNUMBER(Dashboard!$B$4)),F236-Dashboard!$B$4,"")</x:f>
      </x:c>
      <x:c r="H236" s="15" t="str">
        <x:f>IF(LEN(A236)=0,"",IF(OR(LEN(D236)=0,LEN(E236)=0),"Dados incompletos",IF(ISNUMBER(F236),IF(AND(ISNUMBER(Dashboard!$B$4),ISNUMBER(Dashboard!$D$4)),IF(OR(Dashboard!$B$4&lt;=0,Dashboard!$D$4&lt;0,Dashboard!$D$4&lt;&gt;INT(Dashboard!$D$4)),"Verifique parâmetros",IF(D236&gt;Dashboard!$B$4,"Data futura",IF(G236&lt;0,"VENCIDO",IF(G236&lt;=Dashboard!$D$4,"A VENCER","VÁLIDO")))),"Verifique parâmetros"),"Verifique data/validade")))</x:f>
      </x:c>
    </x:row>
    <x:row r="237">
      <x:c r="D237" s="5"/>
      <x:c r="E237" s="6"/>
      <x:c r="F237" s="13" t="str">
        <x:f>IF(LEN(A237)=0,"",IF(COUNT(D237:E237)&lt;2,"",IF(OR(D237&lt;=0,E237&lt;1,E237&lt;&gt;INT(E237)),"",IFERROR(EDATE(D237,E237),""))))</x:f>
      </x:c>
      <x:c r="G237" s="14" t="str">
        <x:f>IF(AND(ISNUMBER(F237),ISNUMBER(Dashboard!$B$4)),F237-Dashboard!$B$4,"")</x:f>
      </x:c>
      <x:c r="H237" s="15" t="str">
        <x:f>IF(LEN(A237)=0,"",IF(OR(LEN(D237)=0,LEN(E237)=0),"Dados incompletos",IF(ISNUMBER(F237),IF(AND(ISNUMBER(Dashboard!$B$4),ISNUMBER(Dashboard!$D$4)),IF(OR(Dashboard!$B$4&lt;=0,Dashboard!$D$4&lt;0,Dashboard!$D$4&lt;&gt;INT(Dashboard!$D$4)),"Verifique parâmetros",IF(D237&gt;Dashboard!$B$4,"Data futura",IF(G237&lt;0,"VENCIDO",IF(G237&lt;=Dashboard!$D$4,"A VENCER","VÁLIDO")))),"Verifique parâmetros"),"Verifique data/validade")))</x:f>
      </x:c>
    </x:row>
    <x:row r="238">
      <x:c r="D238" s="5"/>
      <x:c r="E238" s="6"/>
      <x:c r="F238" s="13" t="str">
        <x:f>IF(LEN(A238)=0,"",IF(COUNT(D238:E238)&lt;2,"",IF(OR(D238&lt;=0,E238&lt;1,E238&lt;&gt;INT(E238)),"",IFERROR(EDATE(D238,E238),""))))</x:f>
      </x:c>
      <x:c r="G238" s="14" t="str">
        <x:f>IF(AND(ISNUMBER(F238),ISNUMBER(Dashboard!$B$4)),F238-Dashboard!$B$4,"")</x:f>
      </x:c>
      <x:c r="H238" s="15" t="str">
        <x:f>IF(LEN(A238)=0,"",IF(OR(LEN(D238)=0,LEN(E238)=0),"Dados incompletos",IF(ISNUMBER(F238),IF(AND(ISNUMBER(Dashboard!$B$4),ISNUMBER(Dashboard!$D$4)),IF(OR(Dashboard!$B$4&lt;=0,Dashboard!$D$4&lt;0,Dashboard!$D$4&lt;&gt;INT(Dashboard!$D$4)),"Verifique parâmetros",IF(D238&gt;Dashboard!$B$4,"Data futura",IF(G238&lt;0,"VENCIDO",IF(G238&lt;=Dashboard!$D$4,"A VENCER","VÁLIDO")))),"Verifique parâmetros"),"Verifique data/validade")))</x:f>
      </x:c>
    </x:row>
    <x:row r="239">
      <x:c r="D239" s="5"/>
      <x:c r="E239" s="6"/>
      <x:c r="F239" s="13" t="str">
        <x:f>IF(LEN(A239)=0,"",IF(COUNT(D239:E239)&lt;2,"",IF(OR(D239&lt;=0,E239&lt;1,E239&lt;&gt;INT(E239)),"",IFERROR(EDATE(D239,E239),""))))</x:f>
      </x:c>
      <x:c r="G239" s="14" t="str">
        <x:f>IF(AND(ISNUMBER(F239),ISNUMBER(Dashboard!$B$4)),F239-Dashboard!$B$4,"")</x:f>
      </x:c>
      <x:c r="H239" s="15" t="str">
        <x:f>IF(LEN(A239)=0,"",IF(OR(LEN(D239)=0,LEN(E239)=0),"Dados incompletos",IF(ISNUMBER(F239),IF(AND(ISNUMBER(Dashboard!$B$4),ISNUMBER(Dashboard!$D$4)),IF(OR(Dashboard!$B$4&lt;=0,Dashboard!$D$4&lt;0,Dashboard!$D$4&lt;&gt;INT(Dashboard!$D$4)),"Verifique parâmetros",IF(D239&gt;Dashboard!$B$4,"Data futura",IF(G239&lt;0,"VENCIDO",IF(G239&lt;=Dashboard!$D$4,"A VENCER","VÁLIDO")))),"Verifique parâmetros"),"Verifique data/validade")))</x:f>
      </x:c>
    </x:row>
    <x:row r="240">
      <x:c r="D240" s="5"/>
      <x:c r="E240" s="6"/>
      <x:c r="F240" s="13" t="str">
        <x:f>IF(LEN(A240)=0,"",IF(COUNT(D240:E240)&lt;2,"",IF(OR(D240&lt;=0,E240&lt;1,E240&lt;&gt;INT(E240)),"",IFERROR(EDATE(D240,E240),""))))</x:f>
      </x:c>
      <x:c r="G240" s="14" t="str">
        <x:f>IF(AND(ISNUMBER(F240),ISNUMBER(Dashboard!$B$4)),F240-Dashboard!$B$4,"")</x:f>
      </x:c>
      <x:c r="H240" s="15" t="str">
        <x:f>IF(LEN(A240)=0,"",IF(OR(LEN(D240)=0,LEN(E240)=0),"Dados incompletos",IF(ISNUMBER(F240),IF(AND(ISNUMBER(Dashboard!$B$4),ISNUMBER(Dashboard!$D$4)),IF(OR(Dashboard!$B$4&lt;=0,Dashboard!$D$4&lt;0,Dashboard!$D$4&lt;&gt;INT(Dashboard!$D$4)),"Verifique parâmetros",IF(D240&gt;Dashboard!$B$4,"Data futura",IF(G240&lt;0,"VENCIDO",IF(G240&lt;=Dashboard!$D$4,"A VENCER","VÁLIDO")))),"Verifique parâmetros"),"Verifique data/validade")))</x:f>
      </x:c>
    </x:row>
    <x:row r="241">
      <x:c r="D241" s="5"/>
      <x:c r="E241" s="6"/>
      <x:c r="F241" s="13" t="str">
        <x:f>IF(LEN(A241)=0,"",IF(COUNT(D241:E241)&lt;2,"",IF(OR(D241&lt;=0,E241&lt;1,E241&lt;&gt;INT(E241)),"",IFERROR(EDATE(D241,E241),""))))</x:f>
      </x:c>
      <x:c r="G241" s="14" t="str">
        <x:f>IF(AND(ISNUMBER(F241),ISNUMBER(Dashboard!$B$4)),F241-Dashboard!$B$4,"")</x:f>
      </x:c>
      <x:c r="H241" s="15" t="str">
        <x:f>IF(LEN(A241)=0,"",IF(OR(LEN(D241)=0,LEN(E241)=0),"Dados incompletos",IF(ISNUMBER(F241),IF(AND(ISNUMBER(Dashboard!$B$4),ISNUMBER(Dashboard!$D$4)),IF(OR(Dashboard!$B$4&lt;=0,Dashboard!$D$4&lt;0,Dashboard!$D$4&lt;&gt;INT(Dashboard!$D$4)),"Verifique parâmetros",IF(D241&gt;Dashboard!$B$4,"Data futura",IF(G241&lt;0,"VENCIDO",IF(G241&lt;=Dashboard!$D$4,"A VENCER","VÁLIDO")))),"Verifique parâmetros"),"Verifique data/validade")))</x:f>
      </x:c>
    </x:row>
    <x:row r="242">
      <x:c r="D242" s="5"/>
      <x:c r="E242" s="6"/>
      <x:c r="F242" s="13" t="str">
        <x:f>IF(LEN(A242)=0,"",IF(COUNT(D242:E242)&lt;2,"",IF(OR(D242&lt;=0,E242&lt;1,E242&lt;&gt;INT(E242)),"",IFERROR(EDATE(D242,E242),""))))</x:f>
      </x:c>
      <x:c r="G242" s="14" t="str">
        <x:f>IF(AND(ISNUMBER(F242),ISNUMBER(Dashboard!$B$4)),F242-Dashboard!$B$4,"")</x:f>
      </x:c>
      <x:c r="H242" s="15" t="str">
        <x:f>IF(LEN(A242)=0,"",IF(OR(LEN(D242)=0,LEN(E242)=0),"Dados incompletos",IF(ISNUMBER(F242),IF(AND(ISNUMBER(Dashboard!$B$4),ISNUMBER(Dashboard!$D$4)),IF(OR(Dashboard!$B$4&lt;=0,Dashboard!$D$4&lt;0,Dashboard!$D$4&lt;&gt;INT(Dashboard!$D$4)),"Verifique parâmetros",IF(D242&gt;Dashboard!$B$4,"Data futura",IF(G242&lt;0,"VENCIDO",IF(G242&lt;=Dashboard!$D$4,"A VENCER","VÁLIDO")))),"Verifique parâmetros"),"Verifique data/validade")))</x:f>
      </x:c>
    </x:row>
    <x:row r="243">
      <x:c r="D243" s="5"/>
      <x:c r="E243" s="6"/>
      <x:c r="F243" s="13" t="str">
        <x:f>IF(LEN(A243)=0,"",IF(COUNT(D243:E243)&lt;2,"",IF(OR(D243&lt;=0,E243&lt;1,E243&lt;&gt;INT(E243)),"",IFERROR(EDATE(D243,E243),""))))</x:f>
      </x:c>
      <x:c r="G243" s="14" t="str">
        <x:f>IF(AND(ISNUMBER(F243),ISNUMBER(Dashboard!$B$4)),F243-Dashboard!$B$4,"")</x:f>
      </x:c>
      <x:c r="H243" s="15" t="str">
        <x:f>IF(LEN(A243)=0,"",IF(OR(LEN(D243)=0,LEN(E243)=0),"Dados incompletos",IF(ISNUMBER(F243),IF(AND(ISNUMBER(Dashboard!$B$4),ISNUMBER(Dashboard!$D$4)),IF(OR(Dashboard!$B$4&lt;=0,Dashboard!$D$4&lt;0,Dashboard!$D$4&lt;&gt;INT(Dashboard!$D$4)),"Verifique parâmetros",IF(D243&gt;Dashboard!$B$4,"Data futura",IF(G243&lt;0,"VENCIDO",IF(G243&lt;=Dashboard!$D$4,"A VENCER","VÁLIDO")))),"Verifique parâmetros"),"Verifique data/validade")))</x:f>
      </x:c>
    </x:row>
    <x:row r="244">
      <x:c r="D244" s="5"/>
      <x:c r="E244" s="6"/>
      <x:c r="F244" s="13" t="str">
        <x:f>IF(LEN(A244)=0,"",IF(COUNT(D244:E244)&lt;2,"",IF(OR(D244&lt;=0,E244&lt;1,E244&lt;&gt;INT(E244)),"",IFERROR(EDATE(D244,E244),""))))</x:f>
      </x:c>
      <x:c r="G244" s="14" t="str">
        <x:f>IF(AND(ISNUMBER(F244),ISNUMBER(Dashboard!$B$4)),F244-Dashboard!$B$4,"")</x:f>
      </x:c>
      <x:c r="H244" s="15" t="str">
        <x:f>IF(LEN(A244)=0,"",IF(OR(LEN(D244)=0,LEN(E244)=0),"Dados incompletos",IF(ISNUMBER(F244),IF(AND(ISNUMBER(Dashboard!$B$4),ISNUMBER(Dashboard!$D$4)),IF(OR(Dashboard!$B$4&lt;=0,Dashboard!$D$4&lt;0,Dashboard!$D$4&lt;&gt;INT(Dashboard!$D$4)),"Verifique parâmetros",IF(D244&gt;Dashboard!$B$4,"Data futura",IF(G244&lt;0,"VENCIDO",IF(G244&lt;=Dashboard!$D$4,"A VENCER","VÁLIDO")))),"Verifique parâmetros"),"Verifique data/validade")))</x:f>
      </x:c>
    </x:row>
    <x:row r="245">
      <x:c r="D245" s="5"/>
      <x:c r="E245" s="6"/>
      <x:c r="F245" s="13" t="str">
        <x:f>IF(LEN(A245)=0,"",IF(COUNT(D245:E245)&lt;2,"",IF(OR(D245&lt;=0,E245&lt;1,E245&lt;&gt;INT(E245)),"",IFERROR(EDATE(D245,E245),""))))</x:f>
      </x:c>
      <x:c r="G245" s="14" t="str">
        <x:f>IF(AND(ISNUMBER(F245),ISNUMBER(Dashboard!$B$4)),F245-Dashboard!$B$4,"")</x:f>
      </x:c>
      <x:c r="H245" s="15" t="str">
        <x:f>IF(LEN(A245)=0,"",IF(OR(LEN(D245)=0,LEN(E245)=0),"Dados incompletos",IF(ISNUMBER(F245),IF(AND(ISNUMBER(Dashboard!$B$4),ISNUMBER(Dashboard!$D$4)),IF(OR(Dashboard!$B$4&lt;=0,Dashboard!$D$4&lt;0,Dashboard!$D$4&lt;&gt;INT(Dashboard!$D$4)),"Verifique parâmetros",IF(D245&gt;Dashboard!$B$4,"Data futura",IF(G245&lt;0,"VENCIDO",IF(G245&lt;=Dashboard!$D$4,"A VENCER","VÁLIDO")))),"Verifique parâmetros"),"Verifique data/validade")))</x:f>
      </x:c>
    </x:row>
    <x:row r="246">
      <x:c r="D246" s="5"/>
      <x:c r="E246" s="6"/>
      <x:c r="F246" s="13" t="str">
        <x:f>IF(LEN(A246)=0,"",IF(COUNT(D246:E246)&lt;2,"",IF(OR(D246&lt;=0,E246&lt;1,E246&lt;&gt;INT(E246)),"",IFERROR(EDATE(D246,E246),""))))</x:f>
      </x:c>
      <x:c r="G246" s="14" t="str">
        <x:f>IF(AND(ISNUMBER(F246),ISNUMBER(Dashboard!$B$4)),F246-Dashboard!$B$4,"")</x:f>
      </x:c>
      <x:c r="H246" s="15" t="str">
        <x:f>IF(LEN(A246)=0,"",IF(OR(LEN(D246)=0,LEN(E246)=0),"Dados incompletos",IF(ISNUMBER(F246),IF(AND(ISNUMBER(Dashboard!$B$4),ISNUMBER(Dashboard!$D$4)),IF(OR(Dashboard!$B$4&lt;=0,Dashboard!$D$4&lt;0,Dashboard!$D$4&lt;&gt;INT(Dashboard!$D$4)),"Verifique parâmetros",IF(D246&gt;Dashboard!$B$4,"Data futura",IF(G246&lt;0,"VENCIDO",IF(G246&lt;=Dashboard!$D$4,"A VENCER","VÁLIDO")))),"Verifique parâmetros"),"Verifique data/validade")))</x:f>
      </x:c>
    </x:row>
    <x:row r="247">
      <x:c r="D247" s="5"/>
      <x:c r="E247" s="6"/>
      <x:c r="F247" s="13" t="str">
        <x:f>IF(LEN(A247)=0,"",IF(COUNT(D247:E247)&lt;2,"",IF(OR(D247&lt;=0,E247&lt;1,E247&lt;&gt;INT(E247)),"",IFERROR(EDATE(D247,E247),""))))</x:f>
      </x:c>
      <x:c r="G247" s="14" t="str">
        <x:f>IF(AND(ISNUMBER(F247),ISNUMBER(Dashboard!$B$4)),F247-Dashboard!$B$4,"")</x:f>
      </x:c>
      <x:c r="H247" s="15" t="str">
        <x:f>IF(LEN(A247)=0,"",IF(OR(LEN(D247)=0,LEN(E247)=0),"Dados incompletos",IF(ISNUMBER(F247),IF(AND(ISNUMBER(Dashboard!$B$4),ISNUMBER(Dashboard!$D$4)),IF(OR(Dashboard!$B$4&lt;=0,Dashboard!$D$4&lt;0,Dashboard!$D$4&lt;&gt;INT(Dashboard!$D$4)),"Verifique parâmetros",IF(D247&gt;Dashboard!$B$4,"Data futura",IF(G247&lt;0,"VENCIDO",IF(G247&lt;=Dashboard!$D$4,"A VENCER","VÁLIDO")))),"Verifique parâmetros"),"Verifique data/validade")))</x:f>
      </x:c>
    </x:row>
    <x:row r="248">
      <x:c r="D248" s="5"/>
      <x:c r="E248" s="6"/>
      <x:c r="F248" s="13" t="str">
        <x:f>IF(LEN(A248)=0,"",IF(COUNT(D248:E248)&lt;2,"",IF(OR(D248&lt;=0,E248&lt;1,E248&lt;&gt;INT(E248)),"",IFERROR(EDATE(D248,E248),""))))</x:f>
      </x:c>
      <x:c r="G248" s="14" t="str">
        <x:f>IF(AND(ISNUMBER(F248),ISNUMBER(Dashboard!$B$4)),F248-Dashboard!$B$4,"")</x:f>
      </x:c>
      <x:c r="H248" s="15" t="str">
        <x:f>IF(LEN(A248)=0,"",IF(OR(LEN(D248)=0,LEN(E248)=0),"Dados incompletos",IF(ISNUMBER(F248),IF(AND(ISNUMBER(Dashboard!$B$4),ISNUMBER(Dashboard!$D$4)),IF(OR(Dashboard!$B$4&lt;=0,Dashboard!$D$4&lt;0,Dashboard!$D$4&lt;&gt;INT(Dashboard!$D$4)),"Verifique parâmetros",IF(D248&gt;Dashboard!$B$4,"Data futura",IF(G248&lt;0,"VENCIDO",IF(G248&lt;=Dashboard!$D$4,"A VENCER","VÁLIDO")))),"Verifique parâmetros"),"Verifique data/validade")))</x:f>
      </x:c>
    </x:row>
    <x:row r="249">
      <x:c r="D249" s="5"/>
      <x:c r="E249" s="6"/>
      <x:c r="F249" s="13" t="str">
        <x:f>IF(LEN(A249)=0,"",IF(COUNT(D249:E249)&lt;2,"",IF(OR(D249&lt;=0,E249&lt;1,E249&lt;&gt;INT(E249)),"",IFERROR(EDATE(D249,E249),""))))</x:f>
      </x:c>
      <x:c r="G249" s="14" t="str">
        <x:f>IF(AND(ISNUMBER(F249),ISNUMBER(Dashboard!$B$4)),F249-Dashboard!$B$4,"")</x:f>
      </x:c>
      <x:c r="H249" s="15" t="str">
        <x:f>IF(LEN(A249)=0,"",IF(OR(LEN(D249)=0,LEN(E249)=0),"Dados incompletos",IF(ISNUMBER(F249),IF(AND(ISNUMBER(Dashboard!$B$4),ISNUMBER(Dashboard!$D$4)),IF(OR(Dashboard!$B$4&lt;=0,Dashboard!$D$4&lt;0,Dashboard!$D$4&lt;&gt;INT(Dashboard!$D$4)),"Verifique parâmetros",IF(D249&gt;Dashboard!$B$4,"Data futura",IF(G249&lt;0,"VENCIDO",IF(G249&lt;=Dashboard!$D$4,"A VENCER","VÁLIDO")))),"Verifique parâmetros"),"Verifique data/validade")))</x:f>
      </x:c>
    </x:row>
    <x:row r="250">
      <x:c r="D250" s="5"/>
      <x:c r="E250" s="6"/>
      <x:c r="F250" s="13" t="str">
        <x:f>IF(LEN(A250)=0,"",IF(COUNT(D250:E250)&lt;2,"",IF(OR(D250&lt;=0,E250&lt;1,E250&lt;&gt;INT(E250)),"",IFERROR(EDATE(D250,E250),""))))</x:f>
      </x:c>
      <x:c r="G250" s="14" t="str">
        <x:f>IF(AND(ISNUMBER(F250),ISNUMBER(Dashboard!$B$4)),F250-Dashboard!$B$4,"")</x:f>
      </x:c>
      <x:c r="H250" s="15" t="str">
        <x:f>IF(LEN(A250)=0,"",IF(OR(LEN(D250)=0,LEN(E250)=0),"Dados incompletos",IF(ISNUMBER(F250),IF(AND(ISNUMBER(Dashboard!$B$4),ISNUMBER(Dashboard!$D$4)),IF(OR(Dashboard!$B$4&lt;=0,Dashboard!$D$4&lt;0,Dashboard!$D$4&lt;&gt;INT(Dashboard!$D$4)),"Verifique parâmetros",IF(D250&gt;Dashboard!$B$4,"Data futura",IF(G250&lt;0,"VENCIDO",IF(G250&lt;=Dashboard!$D$4,"A VENCER","VÁLIDO")))),"Verifique parâmetros"),"Verifique data/validade")))</x:f>
      </x:c>
    </x:row>
    <x:row r="251">
      <x:c r="D251" s="5"/>
      <x:c r="E251" s="6"/>
      <x:c r="F251" s="13" t="str">
        <x:f>IF(LEN(A251)=0,"",IF(COUNT(D251:E251)&lt;2,"",IF(OR(D251&lt;=0,E251&lt;1,E251&lt;&gt;INT(E251)),"",IFERROR(EDATE(D251,E251),""))))</x:f>
      </x:c>
      <x:c r="G251" s="14" t="str">
        <x:f>IF(AND(ISNUMBER(F251),ISNUMBER(Dashboard!$B$4)),F251-Dashboard!$B$4,"")</x:f>
      </x:c>
      <x:c r="H251" s="15" t="str">
        <x:f>IF(LEN(A251)=0,"",IF(OR(LEN(D251)=0,LEN(E251)=0),"Dados incompletos",IF(ISNUMBER(F251),IF(AND(ISNUMBER(Dashboard!$B$4),ISNUMBER(Dashboard!$D$4)),IF(OR(Dashboard!$B$4&lt;=0,Dashboard!$D$4&lt;0,Dashboard!$D$4&lt;&gt;INT(Dashboard!$D$4)),"Verifique parâmetros",IF(D251&gt;Dashboard!$B$4,"Data futura",IF(G251&lt;0,"VENCIDO",IF(G251&lt;=Dashboard!$D$4,"A VENCER","VÁLIDO")))),"Verifique parâmetros"),"Verifique data/validade")))</x:f>
      </x:c>
    </x:row>
    <x:row r="252">
      <x:c r="D252" s="5"/>
      <x:c r="E252" s="6"/>
      <x:c r="F252" s="13" t="str">
        <x:f>IF(LEN(A252)=0,"",IF(COUNT(D252:E252)&lt;2,"",IF(OR(D252&lt;=0,E252&lt;1,E252&lt;&gt;INT(E252)),"",IFERROR(EDATE(D252,E252),""))))</x:f>
      </x:c>
      <x:c r="G252" s="14" t="str">
        <x:f>IF(AND(ISNUMBER(F252),ISNUMBER(Dashboard!$B$4)),F252-Dashboard!$B$4,"")</x:f>
      </x:c>
      <x:c r="H252" s="15" t="str">
        <x:f>IF(LEN(A252)=0,"",IF(OR(LEN(D252)=0,LEN(E252)=0),"Dados incompletos",IF(ISNUMBER(F252),IF(AND(ISNUMBER(Dashboard!$B$4),ISNUMBER(Dashboard!$D$4)),IF(OR(Dashboard!$B$4&lt;=0,Dashboard!$D$4&lt;0,Dashboard!$D$4&lt;&gt;INT(Dashboard!$D$4)),"Verifique parâmetros",IF(D252&gt;Dashboard!$B$4,"Data futura",IF(G252&lt;0,"VENCIDO",IF(G252&lt;=Dashboard!$D$4,"A VENCER","VÁLIDO")))),"Verifique parâmetros"),"Verifique data/validade")))</x:f>
      </x:c>
    </x:row>
    <x:row r="253">
      <x:c r="D253" s="5"/>
      <x:c r="E253" s="6"/>
      <x:c r="F253" s="13" t="str">
        <x:f>IF(LEN(A253)=0,"",IF(COUNT(D253:E253)&lt;2,"",IF(OR(D253&lt;=0,E253&lt;1,E253&lt;&gt;INT(E253)),"",IFERROR(EDATE(D253,E253),""))))</x:f>
      </x:c>
      <x:c r="G253" s="14" t="str">
        <x:f>IF(AND(ISNUMBER(F253),ISNUMBER(Dashboard!$B$4)),F253-Dashboard!$B$4,"")</x:f>
      </x:c>
      <x:c r="H253" s="15" t="str">
        <x:f>IF(LEN(A253)=0,"",IF(OR(LEN(D253)=0,LEN(E253)=0),"Dados incompletos",IF(ISNUMBER(F253),IF(AND(ISNUMBER(Dashboard!$B$4),ISNUMBER(Dashboard!$D$4)),IF(OR(Dashboard!$B$4&lt;=0,Dashboard!$D$4&lt;0,Dashboard!$D$4&lt;&gt;INT(Dashboard!$D$4)),"Verifique parâmetros",IF(D253&gt;Dashboard!$B$4,"Data futura",IF(G253&lt;0,"VENCIDO",IF(G253&lt;=Dashboard!$D$4,"A VENCER","VÁLIDO")))),"Verifique parâmetros"),"Verifique data/validade")))</x:f>
      </x:c>
    </x:row>
    <x:row r="254">
      <x:c r="D254" s="5"/>
      <x:c r="E254" s="6"/>
      <x:c r="F254" s="13" t="str">
        <x:f>IF(LEN(A254)=0,"",IF(COUNT(D254:E254)&lt;2,"",IF(OR(D254&lt;=0,E254&lt;1,E254&lt;&gt;INT(E254)),"",IFERROR(EDATE(D254,E254),""))))</x:f>
      </x:c>
      <x:c r="G254" s="14" t="str">
        <x:f>IF(AND(ISNUMBER(F254),ISNUMBER(Dashboard!$B$4)),F254-Dashboard!$B$4,"")</x:f>
      </x:c>
      <x:c r="H254" s="15" t="str">
        <x:f>IF(LEN(A254)=0,"",IF(OR(LEN(D254)=0,LEN(E254)=0),"Dados incompletos",IF(ISNUMBER(F254),IF(AND(ISNUMBER(Dashboard!$B$4),ISNUMBER(Dashboard!$D$4)),IF(OR(Dashboard!$B$4&lt;=0,Dashboard!$D$4&lt;0,Dashboard!$D$4&lt;&gt;INT(Dashboard!$D$4)),"Verifique parâmetros",IF(D254&gt;Dashboard!$B$4,"Data futura",IF(G254&lt;0,"VENCIDO",IF(G254&lt;=Dashboard!$D$4,"A VENCER","VÁLIDO")))),"Verifique parâmetros"),"Verifique data/validade")))</x:f>
      </x:c>
    </x:row>
    <x:row r="255">
      <x:c r="D255" s="5"/>
      <x:c r="E255" s="6"/>
      <x:c r="F255" s="13" t="str">
        <x:f>IF(LEN(A255)=0,"",IF(COUNT(D255:E255)&lt;2,"",IF(OR(D255&lt;=0,E255&lt;1,E255&lt;&gt;INT(E255)),"",IFERROR(EDATE(D255,E255),""))))</x:f>
      </x:c>
      <x:c r="G255" s="14" t="str">
        <x:f>IF(AND(ISNUMBER(F255),ISNUMBER(Dashboard!$B$4)),F255-Dashboard!$B$4,"")</x:f>
      </x:c>
      <x:c r="H255" s="15" t="str">
        <x:f>IF(LEN(A255)=0,"",IF(OR(LEN(D255)=0,LEN(E255)=0),"Dados incompletos",IF(ISNUMBER(F255),IF(AND(ISNUMBER(Dashboard!$B$4),ISNUMBER(Dashboard!$D$4)),IF(OR(Dashboard!$B$4&lt;=0,Dashboard!$D$4&lt;0,Dashboard!$D$4&lt;&gt;INT(Dashboard!$D$4)),"Verifique parâmetros",IF(D255&gt;Dashboard!$B$4,"Data futura",IF(G255&lt;0,"VENCIDO",IF(G255&lt;=Dashboard!$D$4,"A VENCER","VÁLIDO")))),"Verifique parâmetros"),"Verifique data/validade")))</x:f>
      </x:c>
    </x:row>
    <x:row r="256">
      <x:c r="D256" s="5"/>
      <x:c r="E256" s="6"/>
      <x:c r="F256" s="13" t="str">
        <x:f>IF(LEN(A256)=0,"",IF(COUNT(D256:E256)&lt;2,"",IF(OR(D256&lt;=0,E256&lt;1,E256&lt;&gt;INT(E256)),"",IFERROR(EDATE(D256,E256),""))))</x:f>
      </x:c>
      <x:c r="G256" s="14" t="str">
        <x:f>IF(AND(ISNUMBER(F256),ISNUMBER(Dashboard!$B$4)),F256-Dashboard!$B$4,"")</x:f>
      </x:c>
      <x:c r="H256" s="15" t="str">
        <x:f>IF(LEN(A256)=0,"",IF(OR(LEN(D256)=0,LEN(E256)=0),"Dados incompletos",IF(ISNUMBER(F256),IF(AND(ISNUMBER(Dashboard!$B$4),ISNUMBER(Dashboard!$D$4)),IF(OR(Dashboard!$B$4&lt;=0,Dashboard!$D$4&lt;0,Dashboard!$D$4&lt;&gt;INT(Dashboard!$D$4)),"Verifique parâmetros",IF(D256&gt;Dashboard!$B$4,"Data futura",IF(G256&lt;0,"VENCIDO",IF(G256&lt;=Dashboard!$D$4,"A VENCER","VÁLIDO")))),"Verifique parâmetros"),"Verifique data/validade")))</x:f>
      </x:c>
    </x:row>
    <x:row r="257">
      <x:c r="D257" s="5"/>
      <x:c r="E257" s="6"/>
      <x:c r="F257" s="13" t="str">
        <x:f>IF(LEN(A257)=0,"",IF(COUNT(D257:E257)&lt;2,"",IF(OR(D257&lt;=0,E257&lt;1,E257&lt;&gt;INT(E257)),"",IFERROR(EDATE(D257,E257),""))))</x:f>
      </x:c>
      <x:c r="G257" s="14" t="str">
        <x:f>IF(AND(ISNUMBER(F257),ISNUMBER(Dashboard!$B$4)),F257-Dashboard!$B$4,"")</x:f>
      </x:c>
      <x:c r="H257" s="15" t="str">
        <x:f>IF(LEN(A257)=0,"",IF(OR(LEN(D257)=0,LEN(E257)=0),"Dados incompletos",IF(ISNUMBER(F257),IF(AND(ISNUMBER(Dashboard!$B$4),ISNUMBER(Dashboard!$D$4)),IF(OR(Dashboard!$B$4&lt;=0,Dashboard!$D$4&lt;0,Dashboard!$D$4&lt;&gt;INT(Dashboard!$D$4)),"Verifique parâmetros",IF(D257&gt;Dashboard!$B$4,"Data futura",IF(G257&lt;0,"VENCIDO",IF(G257&lt;=Dashboard!$D$4,"A VENCER","VÁLIDO")))),"Verifique parâmetros"),"Verifique data/validade")))</x:f>
      </x:c>
    </x:row>
    <x:row r="258">
      <x:c r="D258" s="5"/>
      <x:c r="E258" s="6"/>
      <x:c r="F258" s="13" t="str">
        <x:f>IF(LEN(A258)=0,"",IF(COUNT(D258:E258)&lt;2,"",IF(OR(D258&lt;=0,E258&lt;1,E258&lt;&gt;INT(E258)),"",IFERROR(EDATE(D258,E258),""))))</x:f>
      </x:c>
      <x:c r="G258" s="14" t="str">
        <x:f>IF(AND(ISNUMBER(F258),ISNUMBER(Dashboard!$B$4)),F258-Dashboard!$B$4,"")</x:f>
      </x:c>
      <x:c r="H258" s="15" t="str">
        <x:f>IF(LEN(A258)=0,"",IF(OR(LEN(D258)=0,LEN(E258)=0),"Dados incompletos",IF(ISNUMBER(F258),IF(AND(ISNUMBER(Dashboard!$B$4),ISNUMBER(Dashboard!$D$4)),IF(OR(Dashboard!$B$4&lt;=0,Dashboard!$D$4&lt;0,Dashboard!$D$4&lt;&gt;INT(Dashboard!$D$4)),"Verifique parâmetros",IF(D258&gt;Dashboard!$B$4,"Data futura",IF(G258&lt;0,"VENCIDO",IF(G258&lt;=Dashboard!$D$4,"A VENCER","VÁLIDO")))),"Verifique parâmetros"),"Verifique data/validade")))</x:f>
      </x:c>
    </x:row>
    <x:row r="259">
      <x:c r="D259" s="5"/>
      <x:c r="E259" s="6"/>
      <x:c r="F259" s="13" t="str">
        <x:f>IF(LEN(A259)=0,"",IF(COUNT(D259:E259)&lt;2,"",IF(OR(D259&lt;=0,E259&lt;1,E259&lt;&gt;INT(E259)),"",IFERROR(EDATE(D259,E259),""))))</x:f>
      </x:c>
      <x:c r="G259" s="14" t="str">
        <x:f>IF(AND(ISNUMBER(F259),ISNUMBER(Dashboard!$B$4)),F259-Dashboard!$B$4,"")</x:f>
      </x:c>
      <x:c r="H259" s="15" t="str">
        <x:f>IF(LEN(A259)=0,"",IF(OR(LEN(D259)=0,LEN(E259)=0),"Dados incompletos",IF(ISNUMBER(F259),IF(AND(ISNUMBER(Dashboard!$B$4),ISNUMBER(Dashboard!$D$4)),IF(OR(Dashboard!$B$4&lt;=0,Dashboard!$D$4&lt;0,Dashboard!$D$4&lt;&gt;INT(Dashboard!$D$4)),"Verifique parâmetros",IF(D259&gt;Dashboard!$B$4,"Data futura",IF(G259&lt;0,"VENCIDO",IF(G259&lt;=Dashboard!$D$4,"A VENCER","VÁLIDO")))),"Verifique parâmetros"),"Verifique data/validade")))</x:f>
      </x:c>
    </x:row>
    <x:row r="260">
      <x:c r="D260" s="5"/>
      <x:c r="E260" s="6"/>
      <x:c r="F260" s="13" t="str">
        <x:f>IF(LEN(A260)=0,"",IF(COUNT(D260:E260)&lt;2,"",IF(OR(D260&lt;=0,E260&lt;1,E260&lt;&gt;INT(E260)),"",IFERROR(EDATE(D260,E260),""))))</x:f>
      </x:c>
      <x:c r="G260" s="14" t="str">
        <x:f>IF(AND(ISNUMBER(F260),ISNUMBER(Dashboard!$B$4)),F260-Dashboard!$B$4,"")</x:f>
      </x:c>
      <x:c r="H260" s="15" t="str">
        <x:f>IF(LEN(A260)=0,"",IF(OR(LEN(D260)=0,LEN(E260)=0),"Dados incompletos",IF(ISNUMBER(F260),IF(AND(ISNUMBER(Dashboard!$B$4),ISNUMBER(Dashboard!$D$4)),IF(OR(Dashboard!$B$4&lt;=0,Dashboard!$D$4&lt;0,Dashboard!$D$4&lt;&gt;INT(Dashboard!$D$4)),"Verifique parâmetros",IF(D260&gt;Dashboard!$B$4,"Data futura",IF(G260&lt;0,"VENCIDO",IF(G260&lt;=Dashboard!$D$4,"A VENCER","VÁLIDO")))),"Verifique parâmetros"),"Verifique data/validade")))</x:f>
      </x:c>
    </x:row>
    <x:row r="261">
      <x:c r="D261" s="5"/>
      <x:c r="E261" s="6"/>
      <x:c r="F261" s="13" t="str">
        <x:f>IF(LEN(A261)=0,"",IF(COUNT(D261:E261)&lt;2,"",IF(OR(D261&lt;=0,E261&lt;1,E261&lt;&gt;INT(E261)),"",IFERROR(EDATE(D261,E261),""))))</x:f>
      </x:c>
      <x:c r="G261" s="14" t="str">
        <x:f>IF(AND(ISNUMBER(F261),ISNUMBER(Dashboard!$B$4)),F261-Dashboard!$B$4,"")</x:f>
      </x:c>
      <x:c r="H261" s="15" t="str">
        <x:f>IF(LEN(A261)=0,"",IF(OR(LEN(D261)=0,LEN(E261)=0),"Dados incompletos",IF(ISNUMBER(F261),IF(AND(ISNUMBER(Dashboard!$B$4),ISNUMBER(Dashboard!$D$4)),IF(OR(Dashboard!$B$4&lt;=0,Dashboard!$D$4&lt;0,Dashboard!$D$4&lt;&gt;INT(Dashboard!$D$4)),"Verifique parâmetros",IF(D261&gt;Dashboard!$B$4,"Data futura",IF(G261&lt;0,"VENCIDO",IF(G261&lt;=Dashboard!$D$4,"A VENCER","VÁLIDO")))),"Verifique parâmetros"),"Verifique data/validade")))</x:f>
      </x:c>
    </x:row>
    <x:row r="262">
      <x:c r="D262" s="5"/>
      <x:c r="E262" s="6"/>
      <x:c r="F262" s="13" t="str">
        <x:f>IF(LEN(A262)=0,"",IF(COUNT(D262:E262)&lt;2,"",IF(OR(D262&lt;=0,E262&lt;1,E262&lt;&gt;INT(E262)),"",IFERROR(EDATE(D262,E262),""))))</x:f>
      </x:c>
      <x:c r="G262" s="14" t="str">
        <x:f>IF(AND(ISNUMBER(F262),ISNUMBER(Dashboard!$B$4)),F262-Dashboard!$B$4,"")</x:f>
      </x:c>
      <x:c r="H262" s="15" t="str">
        <x:f>IF(LEN(A262)=0,"",IF(OR(LEN(D262)=0,LEN(E262)=0),"Dados incompletos",IF(ISNUMBER(F262),IF(AND(ISNUMBER(Dashboard!$B$4),ISNUMBER(Dashboard!$D$4)),IF(OR(Dashboard!$B$4&lt;=0,Dashboard!$D$4&lt;0,Dashboard!$D$4&lt;&gt;INT(Dashboard!$D$4)),"Verifique parâmetros",IF(D262&gt;Dashboard!$B$4,"Data futura",IF(G262&lt;0,"VENCIDO",IF(G262&lt;=Dashboard!$D$4,"A VENCER","VÁLIDO")))),"Verifique parâmetros"),"Verifique data/validade")))</x:f>
      </x:c>
    </x:row>
    <x:row r="263">
      <x:c r="D263" s="5"/>
      <x:c r="E263" s="6"/>
      <x:c r="F263" s="13" t="str">
        <x:f>IF(LEN(A263)=0,"",IF(COUNT(D263:E263)&lt;2,"",IF(OR(D263&lt;=0,E263&lt;1,E263&lt;&gt;INT(E263)),"",IFERROR(EDATE(D263,E263),""))))</x:f>
      </x:c>
      <x:c r="G263" s="14" t="str">
        <x:f>IF(AND(ISNUMBER(F263),ISNUMBER(Dashboard!$B$4)),F263-Dashboard!$B$4,"")</x:f>
      </x:c>
      <x:c r="H263" s="15" t="str">
        <x:f>IF(LEN(A263)=0,"",IF(OR(LEN(D263)=0,LEN(E263)=0),"Dados incompletos",IF(ISNUMBER(F263),IF(AND(ISNUMBER(Dashboard!$B$4),ISNUMBER(Dashboard!$D$4)),IF(OR(Dashboard!$B$4&lt;=0,Dashboard!$D$4&lt;0,Dashboard!$D$4&lt;&gt;INT(Dashboard!$D$4)),"Verifique parâmetros",IF(D263&gt;Dashboard!$B$4,"Data futura",IF(G263&lt;0,"VENCIDO",IF(G263&lt;=Dashboard!$D$4,"A VENCER","VÁLIDO")))),"Verifique parâmetros"),"Verifique data/validade")))</x:f>
      </x:c>
    </x:row>
    <x:row r="264">
      <x:c r="D264" s="5"/>
      <x:c r="E264" s="6"/>
      <x:c r="F264" s="13" t="str">
        <x:f>IF(LEN(A264)=0,"",IF(COUNT(D264:E264)&lt;2,"",IF(OR(D264&lt;=0,E264&lt;1,E264&lt;&gt;INT(E264)),"",IFERROR(EDATE(D264,E264),""))))</x:f>
      </x:c>
      <x:c r="G264" s="14" t="str">
        <x:f>IF(AND(ISNUMBER(F264),ISNUMBER(Dashboard!$B$4)),F264-Dashboard!$B$4,"")</x:f>
      </x:c>
      <x:c r="H264" s="15" t="str">
        <x:f>IF(LEN(A264)=0,"",IF(OR(LEN(D264)=0,LEN(E264)=0),"Dados incompletos",IF(ISNUMBER(F264),IF(AND(ISNUMBER(Dashboard!$B$4),ISNUMBER(Dashboard!$D$4)),IF(OR(Dashboard!$B$4&lt;=0,Dashboard!$D$4&lt;0,Dashboard!$D$4&lt;&gt;INT(Dashboard!$D$4)),"Verifique parâmetros",IF(D264&gt;Dashboard!$B$4,"Data futura",IF(G264&lt;0,"VENCIDO",IF(G264&lt;=Dashboard!$D$4,"A VENCER","VÁLIDO")))),"Verifique parâmetros"),"Verifique data/validade")))</x:f>
      </x:c>
    </x:row>
    <x:row r="265">
      <x:c r="D265" s="5"/>
      <x:c r="E265" s="6"/>
      <x:c r="F265" s="13" t="str">
        <x:f>IF(LEN(A265)=0,"",IF(COUNT(D265:E265)&lt;2,"",IF(OR(D265&lt;=0,E265&lt;1,E265&lt;&gt;INT(E265)),"",IFERROR(EDATE(D265,E265),""))))</x:f>
      </x:c>
      <x:c r="G265" s="14" t="str">
        <x:f>IF(AND(ISNUMBER(F265),ISNUMBER(Dashboard!$B$4)),F265-Dashboard!$B$4,"")</x:f>
      </x:c>
      <x:c r="H265" s="15" t="str">
        <x:f>IF(LEN(A265)=0,"",IF(OR(LEN(D265)=0,LEN(E265)=0),"Dados incompletos",IF(ISNUMBER(F265),IF(AND(ISNUMBER(Dashboard!$B$4),ISNUMBER(Dashboard!$D$4)),IF(OR(Dashboard!$B$4&lt;=0,Dashboard!$D$4&lt;0,Dashboard!$D$4&lt;&gt;INT(Dashboard!$D$4)),"Verifique parâmetros",IF(D265&gt;Dashboard!$B$4,"Data futura",IF(G265&lt;0,"VENCIDO",IF(G265&lt;=Dashboard!$D$4,"A VENCER","VÁLIDO")))),"Verifique parâmetros"),"Verifique data/validade")))</x:f>
      </x:c>
    </x:row>
    <x:row r="266">
      <x:c r="D266" s="5"/>
      <x:c r="E266" s="6"/>
      <x:c r="F266" s="13" t="str">
        <x:f>IF(LEN(A266)=0,"",IF(COUNT(D266:E266)&lt;2,"",IF(OR(D266&lt;=0,E266&lt;1,E266&lt;&gt;INT(E266)),"",IFERROR(EDATE(D266,E266),""))))</x:f>
      </x:c>
      <x:c r="G266" s="14" t="str">
        <x:f>IF(AND(ISNUMBER(F266),ISNUMBER(Dashboard!$B$4)),F266-Dashboard!$B$4,"")</x:f>
      </x:c>
      <x:c r="H266" s="15" t="str">
        <x:f>IF(LEN(A266)=0,"",IF(OR(LEN(D266)=0,LEN(E266)=0),"Dados incompletos",IF(ISNUMBER(F266),IF(AND(ISNUMBER(Dashboard!$B$4),ISNUMBER(Dashboard!$D$4)),IF(OR(Dashboard!$B$4&lt;=0,Dashboard!$D$4&lt;0,Dashboard!$D$4&lt;&gt;INT(Dashboard!$D$4)),"Verifique parâmetros",IF(D266&gt;Dashboard!$B$4,"Data futura",IF(G266&lt;0,"VENCIDO",IF(G266&lt;=Dashboard!$D$4,"A VENCER","VÁLIDO")))),"Verifique parâmetros"),"Verifique data/validade")))</x:f>
      </x:c>
    </x:row>
    <x:row r="267">
      <x:c r="D267" s="5"/>
      <x:c r="E267" s="6"/>
      <x:c r="F267" s="13" t="str">
        <x:f>IF(LEN(A267)=0,"",IF(COUNT(D267:E267)&lt;2,"",IF(OR(D267&lt;=0,E267&lt;1,E267&lt;&gt;INT(E267)),"",IFERROR(EDATE(D267,E267),""))))</x:f>
      </x:c>
      <x:c r="G267" s="14" t="str">
        <x:f>IF(AND(ISNUMBER(F267),ISNUMBER(Dashboard!$B$4)),F267-Dashboard!$B$4,"")</x:f>
      </x:c>
      <x:c r="H267" s="15" t="str">
        <x:f>IF(LEN(A267)=0,"",IF(OR(LEN(D267)=0,LEN(E267)=0),"Dados incompletos",IF(ISNUMBER(F267),IF(AND(ISNUMBER(Dashboard!$B$4),ISNUMBER(Dashboard!$D$4)),IF(OR(Dashboard!$B$4&lt;=0,Dashboard!$D$4&lt;0,Dashboard!$D$4&lt;&gt;INT(Dashboard!$D$4)),"Verifique parâmetros",IF(D267&gt;Dashboard!$B$4,"Data futura",IF(G267&lt;0,"VENCIDO",IF(G267&lt;=Dashboard!$D$4,"A VENCER","VÁLIDO")))),"Verifique parâmetros"),"Verifique data/validade")))</x:f>
      </x:c>
    </x:row>
    <x:row r="268">
      <x:c r="D268" s="5"/>
      <x:c r="E268" s="6"/>
      <x:c r="F268" s="13" t="str">
        <x:f>IF(LEN(A268)=0,"",IF(COUNT(D268:E268)&lt;2,"",IF(OR(D268&lt;=0,E268&lt;1,E268&lt;&gt;INT(E268)),"",IFERROR(EDATE(D268,E268),""))))</x:f>
      </x:c>
      <x:c r="G268" s="14" t="str">
        <x:f>IF(AND(ISNUMBER(F268),ISNUMBER(Dashboard!$B$4)),F268-Dashboard!$B$4,"")</x:f>
      </x:c>
      <x:c r="H268" s="15" t="str">
        <x:f>IF(LEN(A268)=0,"",IF(OR(LEN(D268)=0,LEN(E268)=0),"Dados incompletos",IF(ISNUMBER(F268),IF(AND(ISNUMBER(Dashboard!$B$4),ISNUMBER(Dashboard!$D$4)),IF(OR(Dashboard!$B$4&lt;=0,Dashboard!$D$4&lt;0,Dashboard!$D$4&lt;&gt;INT(Dashboard!$D$4)),"Verifique parâmetros",IF(D268&gt;Dashboard!$B$4,"Data futura",IF(G268&lt;0,"VENCIDO",IF(G268&lt;=Dashboard!$D$4,"A VENCER","VÁLIDO")))),"Verifique parâmetros"),"Verifique data/validade")))</x:f>
      </x:c>
    </x:row>
    <x:row r="269">
      <x:c r="D269" s="5"/>
      <x:c r="E269" s="6"/>
      <x:c r="F269" s="13" t="str">
        <x:f>IF(LEN(A269)=0,"",IF(COUNT(D269:E269)&lt;2,"",IF(OR(D269&lt;=0,E269&lt;1,E269&lt;&gt;INT(E269)),"",IFERROR(EDATE(D269,E269),""))))</x:f>
      </x:c>
      <x:c r="G269" s="14" t="str">
        <x:f>IF(AND(ISNUMBER(F269),ISNUMBER(Dashboard!$B$4)),F269-Dashboard!$B$4,"")</x:f>
      </x:c>
      <x:c r="H269" s="15" t="str">
        <x:f>IF(LEN(A269)=0,"",IF(OR(LEN(D269)=0,LEN(E269)=0),"Dados incompletos",IF(ISNUMBER(F269),IF(AND(ISNUMBER(Dashboard!$B$4),ISNUMBER(Dashboard!$D$4)),IF(OR(Dashboard!$B$4&lt;=0,Dashboard!$D$4&lt;0,Dashboard!$D$4&lt;&gt;INT(Dashboard!$D$4)),"Verifique parâmetros",IF(D269&gt;Dashboard!$B$4,"Data futura",IF(G269&lt;0,"VENCIDO",IF(G269&lt;=Dashboard!$D$4,"A VENCER","VÁLIDO")))),"Verifique parâmetros"),"Verifique data/validade")))</x:f>
      </x:c>
    </x:row>
    <x:row r="270">
      <x:c r="D270" s="5"/>
      <x:c r="E270" s="6"/>
      <x:c r="F270" s="13" t="str">
        <x:f>IF(LEN(A270)=0,"",IF(COUNT(D270:E270)&lt;2,"",IF(OR(D270&lt;=0,E270&lt;1,E270&lt;&gt;INT(E270)),"",IFERROR(EDATE(D270,E270),""))))</x:f>
      </x:c>
      <x:c r="G270" s="14" t="str">
        <x:f>IF(AND(ISNUMBER(F270),ISNUMBER(Dashboard!$B$4)),F270-Dashboard!$B$4,"")</x:f>
      </x:c>
      <x:c r="H270" s="15" t="str">
        <x:f>IF(LEN(A270)=0,"",IF(OR(LEN(D270)=0,LEN(E270)=0),"Dados incompletos",IF(ISNUMBER(F270),IF(AND(ISNUMBER(Dashboard!$B$4),ISNUMBER(Dashboard!$D$4)),IF(OR(Dashboard!$B$4&lt;=0,Dashboard!$D$4&lt;0,Dashboard!$D$4&lt;&gt;INT(Dashboard!$D$4)),"Verifique parâmetros",IF(D270&gt;Dashboard!$B$4,"Data futura",IF(G270&lt;0,"VENCIDO",IF(G270&lt;=Dashboard!$D$4,"A VENCER","VÁLIDO")))),"Verifique parâmetros"),"Verifique data/validade")))</x:f>
      </x:c>
    </x:row>
    <x:row r="271">
      <x:c r="D271" s="5"/>
      <x:c r="E271" s="6"/>
      <x:c r="F271" s="13" t="str">
        <x:f>IF(LEN(A271)=0,"",IF(COUNT(D271:E271)&lt;2,"",IF(OR(D271&lt;=0,E271&lt;1,E271&lt;&gt;INT(E271)),"",IFERROR(EDATE(D271,E271),""))))</x:f>
      </x:c>
      <x:c r="G271" s="14" t="str">
        <x:f>IF(AND(ISNUMBER(F271),ISNUMBER(Dashboard!$B$4)),F271-Dashboard!$B$4,"")</x:f>
      </x:c>
      <x:c r="H271" s="15" t="str">
        <x:f>IF(LEN(A271)=0,"",IF(OR(LEN(D271)=0,LEN(E271)=0),"Dados incompletos",IF(ISNUMBER(F271),IF(AND(ISNUMBER(Dashboard!$B$4),ISNUMBER(Dashboard!$D$4)),IF(OR(Dashboard!$B$4&lt;=0,Dashboard!$D$4&lt;0,Dashboard!$D$4&lt;&gt;INT(Dashboard!$D$4)),"Verifique parâmetros",IF(D271&gt;Dashboard!$B$4,"Data futura",IF(G271&lt;0,"VENCIDO",IF(G271&lt;=Dashboard!$D$4,"A VENCER","VÁLIDO")))),"Verifique parâmetros"),"Verifique data/validade")))</x:f>
      </x:c>
    </x:row>
    <x:row r="272">
      <x:c r="D272" s="5"/>
      <x:c r="E272" s="6"/>
      <x:c r="F272" s="13" t="str">
        <x:f>IF(LEN(A272)=0,"",IF(COUNT(D272:E272)&lt;2,"",IF(OR(D272&lt;=0,E272&lt;1,E272&lt;&gt;INT(E272)),"",IFERROR(EDATE(D272,E272),""))))</x:f>
      </x:c>
      <x:c r="G272" s="14" t="str">
        <x:f>IF(AND(ISNUMBER(F272),ISNUMBER(Dashboard!$B$4)),F272-Dashboard!$B$4,"")</x:f>
      </x:c>
      <x:c r="H272" s="15" t="str">
        <x:f>IF(LEN(A272)=0,"",IF(OR(LEN(D272)=0,LEN(E272)=0),"Dados incompletos",IF(ISNUMBER(F272),IF(AND(ISNUMBER(Dashboard!$B$4),ISNUMBER(Dashboard!$D$4)),IF(OR(Dashboard!$B$4&lt;=0,Dashboard!$D$4&lt;0,Dashboard!$D$4&lt;&gt;INT(Dashboard!$D$4)),"Verifique parâmetros",IF(D272&gt;Dashboard!$B$4,"Data futura",IF(G272&lt;0,"VENCIDO",IF(G272&lt;=Dashboard!$D$4,"A VENCER","VÁLIDO")))),"Verifique parâmetros"),"Verifique data/validade")))</x:f>
      </x:c>
    </x:row>
    <x:row r="273">
      <x:c r="D273" s="5"/>
      <x:c r="E273" s="6"/>
      <x:c r="F273" s="13" t="str">
        <x:f>IF(LEN(A273)=0,"",IF(COUNT(D273:E273)&lt;2,"",IF(OR(D273&lt;=0,E273&lt;1,E273&lt;&gt;INT(E273)),"",IFERROR(EDATE(D273,E273),""))))</x:f>
      </x:c>
      <x:c r="G273" s="14" t="str">
        <x:f>IF(AND(ISNUMBER(F273),ISNUMBER(Dashboard!$B$4)),F273-Dashboard!$B$4,"")</x:f>
      </x:c>
      <x:c r="H273" s="15" t="str">
        <x:f>IF(LEN(A273)=0,"",IF(OR(LEN(D273)=0,LEN(E273)=0),"Dados incompletos",IF(ISNUMBER(F273),IF(AND(ISNUMBER(Dashboard!$B$4),ISNUMBER(Dashboard!$D$4)),IF(OR(Dashboard!$B$4&lt;=0,Dashboard!$D$4&lt;0,Dashboard!$D$4&lt;&gt;INT(Dashboard!$D$4)),"Verifique parâmetros",IF(D273&gt;Dashboard!$B$4,"Data futura",IF(G273&lt;0,"VENCIDO",IF(G273&lt;=Dashboard!$D$4,"A VENCER","VÁLIDO")))),"Verifique parâmetros"),"Verifique data/validade")))</x:f>
      </x:c>
    </x:row>
    <x:row r="274">
      <x:c r="D274" s="5"/>
      <x:c r="E274" s="6"/>
      <x:c r="F274" s="13" t="str">
        <x:f>IF(LEN(A274)=0,"",IF(COUNT(D274:E274)&lt;2,"",IF(OR(D274&lt;=0,E274&lt;1,E274&lt;&gt;INT(E274)),"",IFERROR(EDATE(D274,E274),""))))</x:f>
      </x:c>
      <x:c r="G274" s="14" t="str">
        <x:f>IF(AND(ISNUMBER(F274),ISNUMBER(Dashboard!$B$4)),F274-Dashboard!$B$4,"")</x:f>
      </x:c>
      <x:c r="H274" s="15" t="str">
        <x:f>IF(LEN(A274)=0,"",IF(OR(LEN(D274)=0,LEN(E274)=0),"Dados incompletos",IF(ISNUMBER(F274),IF(AND(ISNUMBER(Dashboard!$B$4),ISNUMBER(Dashboard!$D$4)),IF(OR(Dashboard!$B$4&lt;=0,Dashboard!$D$4&lt;0,Dashboard!$D$4&lt;&gt;INT(Dashboard!$D$4)),"Verifique parâmetros",IF(D274&gt;Dashboard!$B$4,"Data futura",IF(G274&lt;0,"VENCIDO",IF(G274&lt;=Dashboard!$D$4,"A VENCER","VÁLIDO")))),"Verifique parâmetros"),"Verifique data/validade")))</x:f>
      </x:c>
    </x:row>
    <x:row r="275">
      <x:c r="D275" s="5"/>
      <x:c r="E275" s="6"/>
      <x:c r="F275" s="13" t="str">
        <x:f>IF(LEN(A275)=0,"",IF(COUNT(D275:E275)&lt;2,"",IF(OR(D275&lt;=0,E275&lt;1,E275&lt;&gt;INT(E275)),"",IFERROR(EDATE(D275,E275),""))))</x:f>
      </x:c>
      <x:c r="G275" s="14" t="str">
        <x:f>IF(AND(ISNUMBER(F275),ISNUMBER(Dashboard!$B$4)),F275-Dashboard!$B$4,"")</x:f>
      </x:c>
      <x:c r="H275" s="15" t="str">
        <x:f>IF(LEN(A275)=0,"",IF(OR(LEN(D275)=0,LEN(E275)=0),"Dados incompletos",IF(ISNUMBER(F275),IF(AND(ISNUMBER(Dashboard!$B$4),ISNUMBER(Dashboard!$D$4)),IF(OR(Dashboard!$B$4&lt;=0,Dashboard!$D$4&lt;0,Dashboard!$D$4&lt;&gt;INT(Dashboard!$D$4)),"Verifique parâmetros",IF(D275&gt;Dashboard!$B$4,"Data futura",IF(G275&lt;0,"VENCIDO",IF(G275&lt;=Dashboard!$D$4,"A VENCER","VÁLIDO")))),"Verifique parâmetros"),"Verifique data/validade")))</x:f>
      </x:c>
    </x:row>
    <x:row r="276">
      <x:c r="D276" s="5"/>
      <x:c r="E276" s="6"/>
      <x:c r="F276" s="13" t="str">
        <x:f>IF(LEN(A276)=0,"",IF(COUNT(D276:E276)&lt;2,"",IF(OR(D276&lt;=0,E276&lt;1,E276&lt;&gt;INT(E276)),"",IFERROR(EDATE(D276,E276),""))))</x:f>
      </x:c>
      <x:c r="G276" s="14" t="str">
        <x:f>IF(AND(ISNUMBER(F276),ISNUMBER(Dashboard!$B$4)),F276-Dashboard!$B$4,"")</x:f>
      </x:c>
      <x:c r="H276" s="15" t="str">
        <x:f>IF(LEN(A276)=0,"",IF(OR(LEN(D276)=0,LEN(E276)=0),"Dados incompletos",IF(ISNUMBER(F276),IF(AND(ISNUMBER(Dashboard!$B$4),ISNUMBER(Dashboard!$D$4)),IF(OR(Dashboard!$B$4&lt;=0,Dashboard!$D$4&lt;0,Dashboard!$D$4&lt;&gt;INT(Dashboard!$D$4)),"Verifique parâmetros",IF(D276&gt;Dashboard!$B$4,"Data futura",IF(G276&lt;0,"VENCIDO",IF(G276&lt;=Dashboard!$D$4,"A VENCER","VÁLIDO")))),"Verifique parâmetros"),"Verifique data/validade")))</x:f>
      </x:c>
    </x:row>
    <x:row r="277">
      <x:c r="D277" s="5"/>
      <x:c r="E277" s="6"/>
      <x:c r="F277" s="13" t="str">
        <x:f>IF(LEN(A277)=0,"",IF(COUNT(D277:E277)&lt;2,"",IF(OR(D277&lt;=0,E277&lt;1,E277&lt;&gt;INT(E277)),"",IFERROR(EDATE(D277,E277),""))))</x:f>
      </x:c>
      <x:c r="G277" s="14" t="str">
        <x:f>IF(AND(ISNUMBER(F277),ISNUMBER(Dashboard!$B$4)),F277-Dashboard!$B$4,"")</x:f>
      </x:c>
      <x:c r="H277" s="15" t="str">
        <x:f>IF(LEN(A277)=0,"",IF(OR(LEN(D277)=0,LEN(E277)=0),"Dados incompletos",IF(ISNUMBER(F277),IF(AND(ISNUMBER(Dashboard!$B$4),ISNUMBER(Dashboard!$D$4)),IF(OR(Dashboard!$B$4&lt;=0,Dashboard!$D$4&lt;0,Dashboard!$D$4&lt;&gt;INT(Dashboard!$D$4)),"Verifique parâmetros",IF(D277&gt;Dashboard!$B$4,"Data futura",IF(G277&lt;0,"VENCIDO",IF(G277&lt;=Dashboard!$D$4,"A VENCER","VÁLIDO")))),"Verifique parâmetros"),"Verifique data/validade")))</x:f>
      </x:c>
    </x:row>
    <x:row r="278">
      <x:c r="D278" s="5"/>
      <x:c r="E278" s="6"/>
      <x:c r="F278" s="13" t="str">
        <x:f>IF(LEN(A278)=0,"",IF(COUNT(D278:E278)&lt;2,"",IF(OR(D278&lt;=0,E278&lt;1,E278&lt;&gt;INT(E278)),"",IFERROR(EDATE(D278,E278),""))))</x:f>
      </x:c>
      <x:c r="G278" s="14" t="str">
        <x:f>IF(AND(ISNUMBER(F278),ISNUMBER(Dashboard!$B$4)),F278-Dashboard!$B$4,"")</x:f>
      </x:c>
      <x:c r="H278" s="15" t="str">
        <x:f>IF(LEN(A278)=0,"",IF(OR(LEN(D278)=0,LEN(E278)=0),"Dados incompletos",IF(ISNUMBER(F278),IF(AND(ISNUMBER(Dashboard!$B$4),ISNUMBER(Dashboard!$D$4)),IF(OR(Dashboard!$B$4&lt;=0,Dashboard!$D$4&lt;0,Dashboard!$D$4&lt;&gt;INT(Dashboard!$D$4)),"Verifique parâmetros",IF(D278&gt;Dashboard!$B$4,"Data futura",IF(G278&lt;0,"VENCIDO",IF(G278&lt;=Dashboard!$D$4,"A VENCER","VÁLIDO")))),"Verifique parâmetros"),"Verifique data/validade")))</x:f>
      </x:c>
    </x:row>
    <x:row r="279">
      <x:c r="D279" s="5"/>
      <x:c r="E279" s="6"/>
      <x:c r="F279" s="13" t="str">
        <x:f>IF(LEN(A279)=0,"",IF(COUNT(D279:E279)&lt;2,"",IF(OR(D279&lt;=0,E279&lt;1,E279&lt;&gt;INT(E279)),"",IFERROR(EDATE(D279,E279),""))))</x:f>
      </x:c>
      <x:c r="G279" s="14" t="str">
        <x:f>IF(AND(ISNUMBER(F279),ISNUMBER(Dashboard!$B$4)),F279-Dashboard!$B$4,"")</x:f>
      </x:c>
      <x:c r="H279" s="15" t="str">
        <x:f>IF(LEN(A279)=0,"",IF(OR(LEN(D279)=0,LEN(E279)=0),"Dados incompletos",IF(ISNUMBER(F279),IF(AND(ISNUMBER(Dashboard!$B$4),ISNUMBER(Dashboard!$D$4)),IF(OR(Dashboard!$B$4&lt;=0,Dashboard!$D$4&lt;0,Dashboard!$D$4&lt;&gt;INT(Dashboard!$D$4)),"Verifique parâmetros",IF(D279&gt;Dashboard!$B$4,"Data futura",IF(G279&lt;0,"VENCIDO",IF(G279&lt;=Dashboard!$D$4,"A VENCER","VÁLIDO")))),"Verifique parâmetros"),"Verifique data/validade")))</x:f>
      </x:c>
    </x:row>
    <x:row r="280">
      <x:c r="D280" s="5"/>
      <x:c r="E280" s="6"/>
      <x:c r="F280" s="13" t="str">
        <x:f>IF(LEN(A280)=0,"",IF(COUNT(D280:E280)&lt;2,"",IF(OR(D280&lt;=0,E280&lt;1,E280&lt;&gt;INT(E280)),"",IFERROR(EDATE(D280,E280),""))))</x:f>
      </x:c>
      <x:c r="G280" s="14" t="str">
        <x:f>IF(AND(ISNUMBER(F280),ISNUMBER(Dashboard!$B$4)),F280-Dashboard!$B$4,"")</x:f>
      </x:c>
      <x:c r="H280" s="15" t="str">
        <x:f>IF(LEN(A280)=0,"",IF(OR(LEN(D280)=0,LEN(E280)=0),"Dados incompletos",IF(ISNUMBER(F280),IF(AND(ISNUMBER(Dashboard!$B$4),ISNUMBER(Dashboard!$D$4)),IF(OR(Dashboard!$B$4&lt;=0,Dashboard!$D$4&lt;0,Dashboard!$D$4&lt;&gt;INT(Dashboard!$D$4)),"Verifique parâmetros",IF(D280&gt;Dashboard!$B$4,"Data futura",IF(G280&lt;0,"VENCIDO",IF(G280&lt;=Dashboard!$D$4,"A VENCER","VÁLIDO")))),"Verifique parâmetros"),"Verifique data/validade")))</x:f>
      </x:c>
    </x:row>
    <x:row r="281">
      <x:c r="D281" s="5"/>
      <x:c r="E281" s="6"/>
      <x:c r="F281" s="13" t="str">
        <x:f>IF(LEN(A281)=0,"",IF(COUNT(D281:E281)&lt;2,"",IF(OR(D281&lt;=0,E281&lt;1,E281&lt;&gt;INT(E281)),"",IFERROR(EDATE(D281,E281),""))))</x:f>
      </x:c>
      <x:c r="G281" s="14" t="str">
        <x:f>IF(AND(ISNUMBER(F281),ISNUMBER(Dashboard!$B$4)),F281-Dashboard!$B$4,"")</x:f>
      </x:c>
      <x:c r="H281" s="15" t="str">
        <x:f>IF(LEN(A281)=0,"",IF(OR(LEN(D281)=0,LEN(E281)=0),"Dados incompletos",IF(ISNUMBER(F281),IF(AND(ISNUMBER(Dashboard!$B$4),ISNUMBER(Dashboard!$D$4)),IF(OR(Dashboard!$B$4&lt;=0,Dashboard!$D$4&lt;0,Dashboard!$D$4&lt;&gt;INT(Dashboard!$D$4)),"Verifique parâmetros",IF(D281&gt;Dashboard!$B$4,"Data futura",IF(G281&lt;0,"VENCIDO",IF(G281&lt;=Dashboard!$D$4,"A VENCER","VÁLIDO")))),"Verifique parâmetros"),"Verifique data/validade")))</x:f>
      </x:c>
    </x:row>
    <x:row r="282">
      <x:c r="D282" s="5"/>
      <x:c r="E282" s="6"/>
      <x:c r="F282" s="13" t="str">
        <x:f>IF(LEN(A282)=0,"",IF(COUNT(D282:E282)&lt;2,"",IF(OR(D282&lt;=0,E282&lt;1,E282&lt;&gt;INT(E282)),"",IFERROR(EDATE(D282,E282),""))))</x:f>
      </x:c>
      <x:c r="G282" s="14" t="str">
        <x:f>IF(AND(ISNUMBER(F282),ISNUMBER(Dashboard!$B$4)),F282-Dashboard!$B$4,"")</x:f>
      </x:c>
      <x:c r="H282" s="15" t="str">
        <x:f>IF(LEN(A282)=0,"",IF(OR(LEN(D282)=0,LEN(E282)=0),"Dados incompletos",IF(ISNUMBER(F282),IF(AND(ISNUMBER(Dashboard!$B$4),ISNUMBER(Dashboard!$D$4)),IF(OR(Dashboard!$B$4&lt;=0,Dashboard!$D$4&lt;0,Dashboard!$D$4&lt;&gt;INT(Dashboard!$D$4)),"Verifique parâmetros",IF(D282&gt;Dashboard!$B$4,"Data futura",IF(G282&lt;0,"VENCIDO",IF(G282&lt;=Dashboard!$D$4,"A VENCER","VÁLIDO")))),"Verifique parâmetros"),"Verifique data/validade")))</x:f>
      </x:c>
    </x:row>
    <x:row r="283">
      <x:c r="D283" s="5"/>
      <x:c r="E283" s="6"/>
      <x:c r="F283" s="13" t="str">
        <x:f>IF(LEN(A283)=0,"",IF(COUNT(D283:E283)&lt;2,"",IF(OR(D283&lt;=0,E283&lt;1,E283&lt;&gt;INT(E283)),"",IFERROR(EDATE(D283,E283),""))))</x:f>
      </x:c>
      <x:c r="G283" s="14" t="str">
        <x:f>IF(AND(ISNUMBER(F283),ISNUMBER(Dashboard!$B$4)),F283-Dashboard!$B$4,"")</x:f>
      </x:c>
      <x:c r="H283" s="15" t="str">
        <x:f>IF(LEN(A283)=0,"",IF(OR(LEN(D283)=0,LEN(E283)=0),"Dados incompletos",IF(ISNUMBER(F283),IF(AND(ISNUMBER(Dashboard!$B$4),ISNUMBER(Dashboard!$D$4)),IF(OR(Dashboard!$B$4&lt;=0,Dashboard!$D$4&lt;0,Dashboard!$D$4&lt;&gt;INT(Dashboard!$D$4)),"Verifique parâmetros",IF(D283&gt;Dashboard!$B$4,"Data futura",IF(G283&lt;0,"VENCIDO",IF(G283&lt;=Dashboard!$D$4,"A VENCER","VÁLIDO")))),"Verifique parâmetros"),"Verifique data/validade")))</x:f>
      </x:c>
    </x:row>
    <x:row r="284">
      <x:c r="D284" s="5"/>
      <x:c r="E284" s="6"/>
      <x:c r="F284" s="13" t="str">
        <x:f>IF(LEN(A284)=0,"",IF(COUNT(D284:E284)&lt;2,"",IF(OR(D284&lt;=0,E284&lt;1,E284&lt;&gt;INT(E284)),"",IFERROR(EDATE(D284,E284),""))))</x:f>
      </x:c>
      <x:c r="G284" s="14" t="str">
        <x:f>IF(AND(ISNUMBER(F284),ISNUMBER(Dashboard!$B$4)),F284-Dashboard!$B$4,"")</x:f>
      </x:c>
      <x:c r="H284" s="15" t="str">
        <x:f>IF(LEN(A284)=0,"",IF(OR(LEN(D284)=0,LEN(E284)=0),"Dados incompletos",IF(ISNUMBER(F284),IF(AND(ISNUMBER(Dashboard!$B$4),ISNUMBER(Dashboard!$D$4)),IF(OR(Dashboard!$B$4&lt;=0,Dashboard!$D$4&lt;0,Dashboard!$D$4&lt;&gt;INT(Dashboard!$D$4)),"Verifique parâmetros",IF(D284&gt;Dashboard!$B$4,"Data futura",IF(G284&lt;0,"VENCIDO",IF(G284&lt;=Dashboard!$D$4,"A VENCER","VÁLIDO")))),"Verifique parâmetros"),"Verifique data/validade")))</x:f>
      </x:c>
    </x:row>
    <x:row r="285">
      <x:c r="D285" s="5"/>
      <x:c r="E285" s="6"/>
      <x:c r="F285" s="13" t="str">
        <x:f>IF(LEN(A285)=0,"",IF(COUNT(D285:E285)&lt;2,"",IF(OR(D285&lt;=0,E285&lt;1,E285&lt;&gt;INT(E285)),"",IFERROR(EDATE(D285,E285),""))))</x:f>
      </x:c>
      <x:c r="G285" s="14" t="str">
        <x:f>IF(AND(ISNUMBER(F285),ISNUMBER(Dashboard!$B$4)),F285-Dashboard!$B$4,"")</x:f>
      </x:c>
      <x:c r="H285" s="15" t="str">
        <x:f>IF(LEN(A285)=0,"",IF(OR(LEN(D285)=0,LEN(E285)=0),"Dados incompletos",IF(ISNUMBER(F285),IF(AND(ISNUMBER(Dashboard!$B$4),ISNUMBER(Dashboard!$D$4)),IF(OR(Dashboard!$B$4&lt;=0,Dashboard!$D$4&lt;0,Dashboard!$D$4&lt;&gt;INT(Dashboard!$D$4)),"Verifique parâmetros",IF(D285&gt;Dashboard!$B$4,"Data futura",IF(G285&lt;0,"VENCIDO",IF(G285&lt;=Dashboard!$D$4,"A VENCER","VÁLIDO")))),"Verifique parâmetros"),"Verifique data/validade")))</x:f>
      </x:c>
    </x:row>
    <x:row r="286">
      <x:c r="D286" s="5"/>
      <x:c r="E286" s="6"/>
      <x:c r="F286" s="13" t="str">
        <x:f>IF(LEN(A286)=0,"",IF(COUNT(D286:E286)&lt;2,"",IF(OR(D286&lt;=0,E286&lt;1,E286&lt;&gt;INT(E286)),"",IFERROR(EDATE(D286,E286),""))))</x:f>
      </x:c>
      <x:c r="G286" s="14" t="str">
        <x:f>IF(AND(ISNUMBER(F286),ISNUMBER(Dashboard!$B$4)),F286-Dashboard!$B$4,"")</x:f>
      </x:c>
      <x:c r="H286" s="15" t="str">
        <x:f>IF(LEN(A286)=0,"",IF(OR(LEN(D286)=0,LEN(E286)=0),"Dados incompletos",IF(ISNUMBER(F286),IF(AND(ISNUMBER(Dashboard!$B$4),ISNUMBER(Dashboard!$D$4)),IF(OR(Dashboard!$B$4&lt;=0,Dashboard!$D$4&lt;0,Dashboard!$D$4&lt;&gt;INT(Dashboard!$D$4)),"Verifique parâmetros",IF(D286&gt;Dashboard!$B$4,"Data futura",IF(G286&lt;0,"VENCIDO",IF(G286&lt;=Dashboard!$D$4,"A VENCER","VÁLIDO")))),"Verifique parâmetros"),"Verifique data/validade")))</x:f>
      </x:c>
    </x:row>
    <x:row r="287">
      <x:c r="D287" s="5"/>
      <x:c r="E287" s="6"/>
      <x:c r="F287" s="13" t="str">
        <x:f>IF(LEN(A287)=0,"",IF(COUNT(D287:E287)&lt;2,"",IF(OR(D287&lt;=0,E287&lt;1,E287&lt;&gt;INT(E287)),"",IFERROR(EDATE(D287,E287),""))))</x:f>
      </x:c>
      <x:c r="G287" s="14" t="str">
        <x:f>IF(AND(ISNUMBER(F287),ISNUMBER(Dashboard!$B$4)),F287-Dashboard!$B$4,"")</x:f>
      </x:c>
      <x:c r="H287" s="15" t="str">
        <x:f>IF(LEN(A287)=0,"",IF(OR(LEN(D287)=0,LEN(E287)=0),"Dados incompletos",IF(ISNUMBER(F287),IF(AND(ISNUMBER(Dashboard!$B$4),ISNUMBER(Dashboard!$D$4)),IF(OR(Dashboard!$B$4&lt;=0,Dashboard!$D$4&lt;0,Dashboard!$D$4&lt;&gt;INT(Dashboard!$D$4)),"Verifique parâmetros",IF(D287&gt;Dashboard!$B$4,"Data futura",IF(G287&lt;0,"VENCIDO",IF(G287&lt;=Dashboard!$D$4,"A VENCER","VÁLIDO")))),"Verifique parâmetros"),"Verifique data/validade")))</x:f>
      </x:c>
    </x:row>
    <x:row r="288">
      <x:c r="D288" s="5"/>
      <x:c r="E288" s="6"/>
      <x:c r="F288" s="13" t="str">
        <x:f>IF(LEN(A288)=0,"",IF(COUNT(D288:E288)&lt;2,"",IF(OR(D288&lt;=0,E288&lt;1,E288&lt;&gt;INT(E288)),"",IFERROR(EDATE(D288,E288),""))))</x:f>
      </x:c>
      <x:c r="G288" s="14" t="str">
        <x:f>IF(AND(ISNUMBER(F288),ISNUMBER(Dashboard!$B$4)),F288-Dashboard!$B$4,"")</x:f>
      </x:c>
      <x:c r="H288" s="15" t="str">
        <x:f>IF(LEN(A288)=0,"",IF(OR(LEN(D288)=0,LEN(E288)=0),"Dados incompletos",IF(ISNUMBER(F288),IF(AND(ISNUMBER(Dashboard!$B$4),ISNUMBER(Dashboard!$D$4)),IF(OR(Dashboard!$B$4&lt;=0,Dashboard!$D$4&lt;0,Dashboard!$D$4&lt;&gt;INT(Dashboard!$D$4)),"Verifique parâmetros",IF(D288&gt;Dashboard!$B$4,"Data futura",IF(G288&lt;0,"VENCIDO",IF(G288&lt;=Dashboard!$D$4,"A VENCER","VÁLIDO")))),"Verifique parâmetros"),"Verifique data/validade")))</x:f>
      </x:c>
    </x:row>
    <x:row r="289">
      <x:c r="D289" s="5"/>
      <x:c r="E289" s="6"/>
      <x:c r="F289" s="13" t="str">
        <x:f>IF(LEN(A289)=0,"",IF(COUNT(D289:E289)&lt;2,"",IF(OR(D289&lt;=0,E289&lt;1,E289&lt;&gt;INT(E289)),"",IFERROR(EDATE(D289,E289),""))))</x:f>
      </x:c>
      <x:c r="G289" s="14" t="str">
        <x:f>IF(AND(ISNUMBER(F289),ISNUMBER(Dashboard!$B$4)),F289-Dashboard!$B$4,"")</x:f>
      </x:c>
      <x:c r="H289" s="15" t="str">
        <x:f>IF(LEN(A289)=0,"",IF(OR(LEN(D289)=0,LEN(E289)=0),"Dados incompletos",IF(ISNUMBER(F289),IF(AND(ISNUMBER(Dashboard!$B$4),ISNUMBER(Dashboard!$D$4)),IF(OR(Dashboard!$B$4&lt;=0,Dashboard!$D$4&lt;0,Dashboard!$D$4&lt;&gt;INT(Dashboard!$D$4)),"Verifique parâmetros",IF(D289&gt;Dashboard!$B$4,"Data futura",IF(G289&lt;0,"VENCIDO",IF(G289&lt;=Dashboard!$D$4,"A VENCER","VÁLIDO")))),"Verifique parâmetros"),"Verifique data/validade")))</x:f>
      </x:c>
    </x:row>
    <x:row r="290">
      <x:c r="D290" s="5"/>
      <x:c r="E290" s="6"/>
      <x:c r="F290" s="13" t="str">
        <x:f>IF(LEN(A290)=0,"",IF(COUNT(D290:E290)&lt;2,"",IF(OR(D290&lt;=0,E290&lt;1,E290&lt;&gt;INT(E290)),"",IFERROR(EDATE(D290,E290),""))))</x:f>
      </x:c>
      <x:c r="G290" s="14" t="str">
        <x:f>IF(AND(ISNUMBER(F290),ISNUMBER(Dashboard!$B$4)),F290-Dashboard!$B$4,"")</x:f>
      </x:c>
      <x:c r="H290" s="15" t="str">
        <x:f>IF(LEN(A290)=0,"",IF(OR(LEN(D290)=0,LEN(E290)=0),"Dados incompletos",IF(ISNUMBER(F290),IF(AND(ISNUMBER(Dashboard!$B$4),ISNUMBER(Dashboard!$D$4)),IF(OR(Dashboard!$B$4&lt;=0,Dashboard!$D$4&lt;0,Dashboard!$D$4&lt;&gt;INT(Dashboard!$D$4)),"Verifique parâmetros",IF(D290&gt;Dashboard!$B$4,"Data futura",IF(G290&lt;0,"VENCIDO",IF(G290&lt;=Dashboard!$D$4,"A VENCER","VÁLIDO")))),"Verifique parâmetros"),"Verifique data/validade")))</x:f>
      </x:c>
    </x:row>
    <x:row r="291">
      <x:c r="D291" s="5"/>
      <x:c r="E291" s="6"/>
      <x:c r="F291" s="13" t="str">
        <x:f>IF(LEN(A291)=0,"",IF(COUNT(D291:E291)&lt;2,"",IF(OR(D291&lt;=0,E291&lt;1,E291&lt;&gt;INT(E291)),"",IFERROR(EDATE(D291,E291),""))))</x:f>
      </x:c>
      <x:c r="G291" s="14" t="str">
        <x:f>IF(AND(ISNUMBER(F291),ISNUMBER(Dashboard!$B$4)),F291-Dashboard!$B$4,"")</x:f>
      </x:c>
      <x:c r="H291" s="15" t="str">
        <x:f>IF(LEN(A291)=0,"",IF(OR(LEN(D291)=0,LEN(E291)=0),"Dados incompletos",IF(ISNUMBER(F291),IF(AND(ISNUMBER(Dashboard!$B$4),ISNUMBER(Dashboard!$D$4)),IF(OR(Dashboard!$B$4&lt;=0,Dashboard!$D$4&lt;0,Dashboard!$D$4&lt;&gt;INT(Dashboard!$D$4)),"Verifique parâmetros",IF(D291&gt;Dashboard!$B$4,"Data futura",IF(G291&lt;0,"VENCIDO",IF(G291&lt;=Dashboard!$D$4,"A VENCER","VÁLIDO")))),"Verifique parâmetros"),"Verifique data/validade")))</x:f>
      </x:c>
    </x:row>
    <x:row r="292">
      <x:c r="D292" s="5"/>
      <x:c r="E292" s="6"/>
      <x:c r="F292" s="13" t="str">
        <x:f>IF(LEN(A292)=0,"",IF(COUNT(D292:E292)&lt;2,"",IF(OR(D292&lt;=0,E292&lt;1,E292&lt;&gt;INT(E292)),"",IFERROR(EDATE(D292,E292),""))))</x:f>
      </x:c>
      <x:c r="G292" s="14" t="str">
        <x:f>IF(AND(ISNUMBER(F292),ISNUMBER(Dashboard!$B$4)),F292-Dashboard!$B$4,"")</x:f>
      </x:c>
      <x:c r="H292" s="15" t="str">
        <x:f>IF(LEN(A292)=0,"",IF(OR(LEN(D292)=0,LEN(E292)=0),"Dados incompletos",IF(ISNUMBER(F292),IF(AND(ISNUMBER(Dashboard!$B$4),ISNUMBER(Dashboard!$D$4)),IF(OR(Dashboard!$B$4&lt;=0,Dashboard!$D$4&lt;0,Dashboard!$D$4&lt;&gt;INT(Dashboard!$D$4)),"Verifique parâmetros",IF(D292&gt;Dashboard!$B$4,"Data futura",IF(G292&lt;0,"VENCIDO",IF(G292&lt;=Dashboard!$D$4,"A VENCER","VÁLIDO")))),"Verifique parâmetros"),"Verifique data/validade")))</x:f>
      </x:c>
    </x:row>
    <x:row r="293">
      <x:c r="D293" s="5"/>
      <x:c r="E293" s="6"/>
      <x:c r="F293" s="13" t="str">
        <x:f>IF(LEN(A293)=0,"",IF(COUNT(D293:E293)&lt;2,"",IF(OR(D293&lt;=0,E293&lt;1,E293&lt;&gt;INT(E293)),"",IFERROR(EDATE(D293,E293),""))))</x:f>
      </x:c>
      <x:c r="G293" s="14" t="str">
        <x:f>IF(AND(ISNUMBER(F293),ISNUMBER(Dashboard!$B$4)),F293-Dashboard!$B$4,"")</x:f>
      </x:c>
      <x:c r="H293" s="15" t="str">
        <x:f>IF(LEN(A293)=0,"",IF(OR(LEN(D293)=0,LEN(E293)=0),"Dados incompletos",IF(ISNUMBER(F293),IF(AND(ISNUMBER(Dashboard!$B$4),ISNUMBER(Dashboard!$D$4)),IF(OR(Dashboard!$B$4&lt;=0,Dashboard!$D$4&lt;0,Dashboard!$D$4&lt;&gt;INT(Dashboard!$D$4)),"Verifique parâmetros",IF(D293&gt;Dashboard!$B$4,"Data futura",IF(G293&lt;0,"VENCIDO",IF(G293&lt;=Dashboard!$D$4,"A VENCER","VÁLIDO")))),"Verifique parâmetros"),"Verifique data/validade")))</x:f>
      </x:c>
    </x:row>
    <x:row r="294">
      <x:c r="D294" s="5"/>
      <x:c r="E294" s="6"/>
      <x:c r="F294" s="13" t="str">
        <x:f>IF(LEN(A294)=0,"",IF(COUNT(D294:E294)&lt;2,"",IF(OR(D294&lt;=0,E294&lt;1,E294&lt;&gt;INT(E294)),"",IFERROR(EDATE(D294,E294),""))))</x:f>
      </x:c>
      <x:c r="G294" s="14" t="str">
        <x:f>IF(AND(ISNUMBER(F294),ISNUMBER(Dashboard!$B$4)),F294-Dashboard!$B$4,"")</x:f>
      </x:c>
      <x:c r="H294" s="15" t="str">
        <x:f>IF(LEN(A294)=0,"",IF(OR(LEN(D294)=0,LEN(E294)=0),"Dados incompletos",IF(ISNUMBER(F294),IF(AND(ISNUMBER(Dashboard!$B$4),ISNUMBER(Dashboard!$D$4)),IF(OR(Dashboard!$B$4&lt;=0,Dashboard!$D$4&lt;0,Dashboard!$D$4&lt;&gt;INT(Dashboard!$D$4)),"Verifique parâmetros",IF(D294&gt;Dashboard!$B$4,"Data futura",IF(G294&lt;0,"VENCIDO",IF(G294&lt;=Dashboard!$D$4,"A VENCER","VÁLIDO")))),"Verifique parâmetros"),"Verifique data/validade")))</x:f>
      </x:c>
    </x:row>
    <x:row r="295">
      <x:c r="D295" s="5"/>
      <x:c r="E295" s="6"/>
      <x:c r="F295" s="13" t="str">
        <x:f>IF(LEN(A295)=0,"",IF(COUNT(D295:E295)&lt;2,"",IF(OR(D295&lt;=0,E295&lt;1,E295&lt;&gt;INT(E295)),"",IFERROR(EDATE(D295,E295),""))))</x:f>
      </x:c>
      <x:c r="G295" s="14" t="str">
        <x:f>IF(AND(ISNUMBER(F295),ISNUMBER(Dashboard!$B$4)),F295-Dashboard!$B$4,"")</x:f>
      </x:c>
      <x:c r="H295" s="15" t="str">
        <x:f>IF(LEN(A295)=0,"",IF(OR(LEN(D295)=0,LEN(E295)=0),"Dados incompletos",IF(ISNUMBER(F295),IF(AND(ISNUMBER(Dashboard!$B$4),ISNUMBER(Dashboard!$D$4)),IF(OR(Dashboard!$B$4&lt;=0,Dashboard!$D$4&lt;0,Dashboard!$D$4&lt;&gt;INT(Dashboard!$D$4)),"Verifique parâmetros",IF(D295&gt;Dashboard!$B$4,"Data futura",IF(G295&lt;0,"VENCIDO",IF(G295&lt;=Dashboard!$D$4,"A VENCER","VÁLIDO")))),"Verifique parâmetros"),"Verifique data/validade")))</x:f>
      </x:c>
    </x:row>
    <x:row r="296">
      <x:c r="D296" s="5"/>
      <x:c r="E296" s="6"/>
      <x:c r="F296" s="13" t="str">
        <x:f>IF(LEN(A296)=0,"",IF(COUNT(D296:E296)&lt;2,"",IF(OR(D296&lt;=0,E296&lt;1,E296&lt;&gt;INT(E296)),"",IFERROR(EDATE(D296,E296),""))))</x:f>
      </x:c>
      <x:c r="G296" s="14" t="str">
        <x:f>IF(AND(ISNUMBER(F296),ISNUMBER(Dashboard!$B$4)),F296-Dashboard!$B$4,"")</x:f>
      </x:c>
      <x:c r="H296" s="15" t="str">
        <x:f>IF(LEN(A296)=0,"",IF(OR(LEN(D296)=0,LEN(E296)=0),"Dados incompletos",IF(ISNUMBER(F296),IF(AND(ISNUMBER(Dashboard!$B$4),ISNUMBER(Dashboard!$D$4)),IF(OR(Dashboard!$B$4&lt;=0,Dashboard!$D$4&lt;0,Dashboard!$D$4&lt;&gt;INT(Dashboard!$D$4)),"Verifique parâmetros",IF(D296&gt;Dashboard!$B$4,"Data futura",IF(G296&lt;0,"VENCIDO",IF(G296&lt;=Dashboard!$D$4,"A VENCER","VÁLIDO")))),"Verifique parâmetros"),"Verifique data/validade")))</x:f>
      </x:c>
    </x:row>
    <x:row r="297">
      <x:c r="D297" s="5"/>
      <x:c r="E297" s="6"/>
      <x:c r="F297" s="13" t="str">
        <x:f>IF(LEN(A297)=0,"",IF(COUNT(D297:E297)&lt;2,"",IF(OR(D297&lt;=0,E297&lt;1,E297&lt;&gt;INT(E297)),"",IFERROR(EDATE(D297,E297),""))))</x:f>
      </x:c>
      <x:c r="G297" s="14" t="str">
        <x:f>IF(AND(ISNUMBER(F297),ISNUMBER(Dashboard!$B$4)),F297-Dashboard!$B$4,"")</x:f>
      </x:c>
      <x:c r="H297" s="15" t="str">
        <x:f>IF(LEN(A297)=0,"",IF(OR(LEN(D297)=0,LEN(E297)=0),"Dados incompletos",IF(ISNUMBER(F297),IF(AND(ISNUMBER(Dashboard!$B$4),ISNUMBER(Dashboard!$D$4)),IF(OR(Dashboard!$B$4&lt;=0,Dashboard!$D$4&lt;0,Dashboard!$D$4&lt;&gt;INT(Dashboard!$D$4)),"Verifique parâmetros",IF(D297&gt;Dashboard!$B$4,"Data futura",IF(G297&lt;0,"VENCIDO",IF(G297&lt;=Dashboard!$D$4,"A VENCER","VÁLIDO")))),"Verifique parâmetros"),"Verifique data/validade")))</x:f>
      </x:c>
    </x:row>
    <x:row r="298">
      <x:c r="D298" s="5"/>
      <x:c r="E298" s="6"/>
      <x:c r="F298" s="13" t="str">
        <x:f>IF(LEN(A298)=0,"",IF(COUNT(D298:E298)&lt;2,"",IF(OR(D298&lt;=0,E298&lt;1,E298&lt;&gt;INT(E298)),"",IFERROR(EDATE(D298,E298),""))))</x:f>
      </x:c>
      <x:c r="G298" s="14" t="str">
        <x:f>IF(AND(ISNUMBER(F298),ISNUMBER(Dashboard!$B$4)),F298-Dashboard!$B$4,"")</x:f>
      </x:c>
      <x:c r="H298" s="15" t="str">
        <x:f>IF(LEN(A298)=0,"",IF(OR(LEN(D298)=0,LEN(E298)=0),"Dados incompletos",IF(ISNUMBER(F298),IF(AND(ISNUMBER(Dashboard!$B$4),ISNUMBER(Dashboard!$D$4)),IF(OR(Dashboard!$B$4&lt;=0,Dashboard!$D$4&lt;0,Dashboard!$D$4&lt;&gt;INT(Dashboard!$D$4)),"Verifique parâmetros",IF(D298&gt;Dashboard!$B$4,"Data futura",IF(G298&lt;0,"VENCIDO",IF(G298&lt;=Dashboard!$D$4,"A VENCER","VÁLIDO")))),"Verifique parâmetros"),"Verifique data/validade")))</x:f>
      </x:c>
    </x:row>
    <x:row r="299">
      <x:c r="D299" s="5"/>
      <x:c r="E299" s="6"/>
      <x:c r="F299" s="13" t="str">
        <x:f>IF(LEN(A299)=0,"",IF(COUNT(D299:E299)&lt;2,"",IF(OR(D299&lt;=0,E299&lt;1,E299&lt;&gt;INT(E299)),"",IFERROR(EDATE(D299,E299),""))))</x:f>
      </x:c>
      <x:c r="G299" s="14" t="str">
        <x:f>IF(AND(ISNUMBER(F299),ISNUMBER(Dashboard!$B$4)),F299-Dashboard!$B$4,"")</x:f>
      </x:c>
      <x:c r="H299" s="15" t="str">
        <x:f>IF(LEN(A299)=0,"",IF(OR(LEN(D299)=0,LEN(E299)=0),"Dados incompletos",IF(ISNUMBER(F299),IF(AND(ISNUMBER(Dashboard!$B$4),ISNUMBER(Dashboard!$D$4)),IF(OR(Dashboard!$B$4&lt;=0,Dashboard!$D$4&lt;0,Dashboard!$D$4&lt;&gt;INT(Dashboard!$D$4)),"Verifique parâmetros",IF(D299&gt;Dashboard!$B$4,"Data futura",IF(G299&lt;0,"VENCIDO",IF(G299&lt;=Dashboard!$D$4,"A VENCER","VÁLIDO")))),"Verifique parâmetros"),"Verifique data/validade")))</x:f>
      </x:c>
    </x:row>
    <x:row r="300">
      <x:c r="D300" s="5"/>
      <x:c r="E300" s="6"/>
      <x:c r="F300" s="13" t="str">
        <x:f>IF(LEN(A300)=0,"",IF(COUNT(D300:E300)&lt;2,"",IF(OR(D300&lt;=0,E300&lt;1,E300&lt;&gt;INT(E300)),"",IFERROR(EDATE(D300,E300),""))))</x:f>
      </x:c>
      <x:c r="G300" s="14" t="str">
        <x:f>IF(AND(ISNUMBER(F300),ISNUMBER(Dashboard!$B$4)),F300-Dashboard!$B$4,"")</x:f>
      </x:c>
      <x:c r="H300" s="15" t="str">
        <x:f>IF(LEN(A300)=0,"",IF(OR(LEN(D300)=0,LEN(E300)=0),"Dados incompletos",IF(ISNUMBER(F300),IF(AND(ISNUMBER(Dashboard!$B$4),ISNUMBER(Dashboard!$D$4)),IF(OR(Dashboard!$B$4&lt;=0,Dashboard!$D$4&lt;0,Dashboard!$D$4&lt;&gt;INT(Dashboard!$D$4)),"Verifique parâmetros",IF(D300&gt;Dashboard!$B$4,"Data futura",IF(G300&lt;0,"VENCIDO",IF(G300&lt;=Dashboard!$D$4,"A VENCER","VÁLIDO")))),"Verifique parâmetros"),"Verifique data/validade")))</x:f>
      </x:c>
    </x:row>
    <x:row r="301">
      <x:c r="D301" s="5"/>
      <x:c r="E301" s="6"/>
      <x:c r="F301" s="13" t="str">
        <x:f>IF(LEN(A301)=0,"",IF(COUNT(D301:E301)&lt;2,"",IF(OR(D301&lt;=0,E301&lt;1,E301&lt;&gt;INT(E301)),"",IFERROR(EDATE(D301,E301),""))))</x:f>
      </x:c>
      <x:c r="G301" s="14" t="str">
        <x:f>IF(AND(ISNUMBER(F301),ISNUMBER(Dashboard!$B$4)),F301-Dashboard!$B$4,"")</x:f>
      </x:c>
      <x:c r="H301" s="15" t="str">
        <x:f>IF(LEN(A301)=0,"",IF(OR(LEN(D301)=0,LEN(E301)=0),"Dados incompletos",IF(ISNUMBER(F301),IF(AND(ISNUMBER(Dashboard!$B$4),ISNUMBER(Dashboard!$D$4)),IF(OR(Dashboard!$B$4&lt;=0,Dashboard!$D$4&lt;0,Dashboard!$D$4&lt;&gt;INT(Dashboard!$D$4)),"Verifique parâmetros",IF(D301&gt;Dashboard!$B$4,"Data futura",IF(G301&lt;0,"VENCIDO",IF(G301&lt;=Dashboard!$D$4,"A VENCER","VÁLIDO")))),"Verifique parâmetros"),"Verifique data/validade")))</x:f>
      </x:c>
    </x:row>
    <x:row r="302">
      <x:c r="D302" s="5"/>
      <x:c r="E302" s="6"/>
      <x:c r="F302" s="13" t="str">
        <x:f>IF(LEN(A302)=0,"",IF(COUNT(D302:E302)&lt;2,"",IF(OR(D302&lt;=0,E302&lt;1,E302&lt;&gt;INT(E302)),"",IFERROR(EDATE(D302,E302),""))))</x:f>
      </x:c>
      <x:c r="G302" s="14" t="str">
        <x:f>IF(AND(ISNUMBER(F302),ISNUMBER(Dashboard!$B$4)),F302-Dashboard!$B$4,"")</x:f>
      </x:c>
      <x:c r="H302" s="15" t="str">
        <x:f>IF(LEN(A302)=0,"",IF(OR(LEN(D302)=0,LEN(E302)=0),"Dados incompletos",IF(ISNUMBER(F302),IF(AND(ISNUMBER(Dashboard!$B$4),ISNUMBER(Dashboard!$D$4)),IF(OR(Dashboard!$B$4&lt;=0,Dashboard!$D$4&lt;0,Dashboard!$D$4&lt;&gt;INT(Dashboard!$D$4)),"Verifique parâmetros",IF(D302&gt;Dashboard!$B$4,"Data futura",IF(G302&lt;0,"VENCIDO",IF(G302&lt;=Dashboard!$D$4,"A VENCER","VÁLIDO")))),"Verifique parâmetros"),"Verifique data/validade")))</x:f>
      </x:c>
    </x:row>
    <x:row r="303">
      <x:c r="D303" s="5"/>
      <x:c r="E303" s="6"/>
      <x:c r="F303" s="13" t="str">
        <x:f>IF(LEN(A303)=0,"",IF(COUNT(D303:E303)&lt;2,"",IF(OR(D303&lt;=0,E303&lt;1,E303&lt;&gt;INT(E303)),"",IFERROR(EDATE(D303,E303),""))))</x:f>
      </x:c>
      <x:c r="G303" s="14" t="str">
        <x:f>IF(AND(ISNUMBER(F303),ISNUMBER(Dashboard!$B$4)),F303-Dashboard!$B$4,"")</x:f>
      </x:c>
      <x:c r="H303" s="15" t="str">
        <x:f>IF(LEN(A303)=0,"",IF(OR(LEN(D303)=0,LEN(E303)=0),"Dados incompletos",IF(ISNUMBER(F303),IF(AND(ISNUMBER(Dashboard!$B$4),ISNUMBER(Dashboard!$D$4)),IF(OR(Dashboard!$B$4&lt;=0,Dashboard!$D$4&lt;0,Dashboard!$D$4&lt;&gt;INT(Dashboard!$D$4)),"Verifique parâmetros",IF(D303&gt;Dashboard!$B$4,"Data futura",IF(G303&lt;0,"VENCIDO",IF(G303&lt;=Dashboard!$D$4,"A VENCER","VÁLIDO")))),"Verifique parâmetros"),"Verifique data/validade")))</x:f>
      </x:c>
    </x:row>
    <x:row r="304">
      <x:c r="D304" s="5"/>
      <x:c r="E304" s="6"/>
      <x:c r="F304" s="13" t="str">
        <x:f>IF(LEN(A304)=0,"",IF(COUNT(D304:E304)&lt;2,"",IF(OR(D304&lt;=0,E304&lt;1,E304&lt;&gt;INT(E304)),"",IFERROR(EDATE(D304,E304),""))))</x:f>
      </x:c>
      <x:c r="G304" s="14" t="str">
        <x:f>IF(AND(ISNUMBER(F304),ISNUMBER(Dashboard!$B$4)),F304-Dashboard!$B$4,"")</x:f>
      </x:c>
      <x:c r="H304" s="15" t="str">
        <x:f>IF(LEN(A304)=0,"",IF(OR(LEN(D304)=0,LEN(E304)=0),"Dados incompletos",IF(ISNUMBER(F304),IF(AND(ISNUMBER(Dashboard!$B$4),ISNUMBER(Dashboard!$D$4)),IF(OR(Dashboard!$B$4&lt;=0,Dashboard!$D$4&lt;0,Dashboard!$D$4&lt;&gt;INT(Dashboard!$D$4)),"Verifique parâmetros",IF(D304&gt;Dashboard!$B$4,"Data futura",IF(G304&lt;0,"VENCIDO",IF(G304&lt;=Dashboard!$D$4,"A VENCER","VÁLIDO")))),"Verifique parâmetros"),"Verifique data/validade")))</x:f>
      </x:c>
    </x:row>
    <x:row r="305">
      <x:c r="D305" s="5"/>
      <x:c r="E305" s="6"/>
      <x:c r="F305" s="13" t="str">
        <x:f>IF(LEN(A305)=0,"",IF(COUNT(D305:E305)&lt;2,"",IF(OR(D305&lt;=0,E305&lt;1,E305&lt;&gt;INT(E305)),"",IFERROR(EDATE(D305,E305),""))))</x:f>
      </x:c>
      <x:c r="G305" s="14" t="str">
        <x:f>IF(AND(ISNUMBER(F305),ISNUMBER(Dashboard!$B$4)),F305-Dashboard!$B$4,"")</x:f>
      </x:c>
      <x:c r="H305" s="15" t="str">
        <x:f>IF(LEN(A305)=0,"",IF(OR(LEN(D305)=0,LEN(E305)=0),"Dados incompletos",IF(ISNUMBER(F305),IF(AND(ISNUMBER(Dashboard!$B$4),ISNUMBER(Dashboard!$D$4)),IF(OR(Dashboard!$B$4&lt;=0,Dashboard!$D$4&lt;0,Dashboard!$D$4&lt;&gt;INT(Dashboard!$D$4)),"Verifique parâmetros",IF(D305&gt;Dashboard!$B$4,"Data futura",IF(G305&lt;0,"VENCIDO",IF(G305&lt;=Dashboard!$D$4,"A VENCER","VÁLIDO")))),"Verifique parâmetros"),"Verifique data/validade")))</x:f>
      </x:c>
    </x:row>
    <x:row r="306">
      <x:c r="D306" s="5"/>
      <x:c r="E306" s="6"/>
      <x:c r="F306" s="13" t="str">
        <x:f>IF(LEN(A306)=0,"",IF(COUNT(D306:E306)&lt;2,"",IF(OR(D306&lt;=0,E306&lt;1,E306&lt;&gt;INT(E306)),"",IFERROR(EDATE(D306,E306),""))))</x:f>
      </x:c>
      <x:c r="G306" s="14" t="str">
        <x:f>IF(AND(ISNUMBER(F306),ISNUMBER(Dashboard!$B$4)),F306-Dashboard!$B$4,"")</x:f>
      </x:c>
      <x:c r="H306" s="15" t="str">
        <x:f>IF(LEN(A306)=0,"",IF(OR(LEN(D306)=0,LEN(E306)=0),"Dados incompletos",IF(ISNUMBER(F306),IF(AND(ISNUMBER(Dashboard!$B$4),ISNUMBER(Dashboard!$D$4)),IF(OR(Dashboard!$B$4&lt;=0,Dashboard!$D$4&lt;0,Dashboard!$D$4&lt;&gt;INT(Dashboard!$D$4)),"Verifique parâmetros",IF(D306&gt;Dashboard!$B$4,"Data futura",IF(G306&lt;0,"VENCIDO",IF(G306&lt;=Dashboard!$D$4,"A VENCER","VÁLIDO")))),"Verifique parâmetros"),"Verifique data/validade")))</x:f>
      </x:c>
    </x:row>
    <x:row r="307">
      <x:c r="D307" s="5"/>
      <x:c r="E307" s="6"/>
      <x:c r="F307" s="13" t="str">
        <x:f>IF(LEN(A307)=0,"",IF(COUNT(D307:E307)&lt;2,"",IF(OR(D307&lt;=0,E307&lt;1,E307&lt;&gt;INT(E307)),"",IFERROR(EDATE(D307,E307),""))))</x:f>
      </x:c>
      <x:c r="G307" s="14" t="str">
        <x:f>IF(AND(ISNUMBER(F307),ISNUMBER(Dashboard!$B$4)),F307-Dashboard!$B$4,"")</x:f>
      </x:c>
      <x:c r="H307" s="15" t="str">
        <x:f>IF(LEN(A307)=0,"",IF(OR(LEN(D307)=0,LEN(E307)=0),"Dados incompletos",IF(ISNUMBER(F307),IF(AND(ISNUMBER(Dashboard!$B$4),ISNUMBER(Dashboard!$D$4)),IF(OR(Dashboard!$B$4&lt;=0,Dashboard!$D$4&lt;0,Dashboard!$D$4&lt;&gt;INT(Dashboard!$D$4)),"Verifique parâmetros",IF(D307&gt;Dashboard!$B$4,"Data futura",IF(G307&lt;0,"VENCIDO",IF(G307&lt;=Dashboard!$D$4,"A VENCER","VÁLIDO")))),"Verifique parâmetros"),"Verifique data/validade")))</x:f>
      </x:c>
    </x:row>
    <x:row r="308">
      <x:c r="D308" s="5"/>
      <x:c r="E308" s="6"/>
      <x:c r="F308" s="13" t="str">
        <x:f>IF(LEN(A308)=0,"",IF(COUNT(D308:E308)&lt;2,"",IF(OR(D308&lt;=0,E308&lt;1,E308&lt;&gt;INT(E308)),"",IFERROR(EDATE(D308,E308),""))))</x:f>
      </x:c>
      <x:c r="G308" s="14" t="str">
        <x:f>IF(AND(ISNUMBER(F308),ISNUMBER(Dashboard!$B$4)),F308-Dashboard!$B$4,"")</x:f>
      </x:c>
      <x:c r="H308" s="15" t="str">
        <x:f>IF(LEN(A308)=0,"",IF(OR(LEN(D308)=0,LEN(E308)=0),"Dados incompletos",IF(ISNUMBER(F308),IF(AND(ISNUMBER(Dashboard!$B$4),ISNUMBER(Dashboard!$D$4)),IF(OR(Dashboard!$B$4&lt;=0,Dashboard!$D$4&lt;0,Dashboard!$D$4&lt;&gt;INT(Dashboard!$D$4)),"Verifique parâmetros",IF(D308&gt;Dashboard!$B$4,"Data futura",IF(G308&lt;0,"VENCIDO",IF(G308&lt;=Dashboard!$D$4,"A VENCER","VÁLIDO")))),"Verifique parâmetros"),"Verifique data/validade")))</x:f>
      </x:c>
    </x:row>
    <x:row r="309">
      <x:c r="D309" s="5"/>
      <x:c r="E309" s="6"/>
      <x:c r="F309" s="13" t="str">
        <x:f>IF(LEN(A309)=0,"",IF(COUNT(D309:E309)&lt;2,"",IF(OR(D309&lt;=0,E309&lt;1,E309&lt;&gt;INT(E309)),"",IFERROR(EDATE(D309,E309),""))))</x:f>
      </x:c>
      <x:c r="G309" s="14" t="str">
        <x:f>IF(AND(ISNUMBER(F309),ISNUMBER(Dashboard!$B$4)),F309-Dashboard!$B$4,"")</x:f>
      </x:c>
      <x:c r="H309" s="15" t="str">
        <x:f>IF(LEN(A309)=0,"",IF(OR(LEN(D309)=0,LEN(E309)=0),"Dados incompletos",IF(ISNUMBER(F309),IF(AND(ISNUMBER(Dashboard!$B$4),ISNUMBER(Dashboard!$D$4)),IF(OR(Dashboard!$B$4&lt;=0,Dashboard!$D$4&lt;0,Dashboard!$D$4&lt;&gt;INT(Dashboard!$D$4)),"Verifique parâmetros",IF(D309&gt;Dashboard!$B$4,"Data futura",IF(G309&lt;0,"VENCIDO",IF(G309&lt;=Dashboard!$D$4,"A VENCER","VÁLIDO")))),"Verifique parâmetros"),"Verifique data/validade")))</x:f>
      </x:c>
    </x:row>
    <x:row r="310">
      <x:c r="D310" s="5"/>
      <x:c r="E310" s="6"/>
      <x:c r="F310" s="13" t="str">
        <x:f>IF(LEN(A310)=0,"",IF(COUNT(D310:E310)&lt;2,"",IF(OR(D310&lt;=0,E310&lt;1,E310&lt;&gt;INT(E310)),"",IFERROR(EDATE(D310,E310),""))))</x:f>
      </x:c>
      <x:c r="G310" s="14" t="str">
        <x:f>IF(AND(ISNUMBER(F310),ISNUMBER(Dashboard!$B$4)),F310-Dashboard!$B$4,"")</x:f>
      </x:c>
      <x:c r="H310" s="15" t="str">
        <x:f>IF(LEN(A310)=0,"",IF(OR(LEN(D310)=0,LEN(E310)=0),"Dados incompletos",IF(ISNUMBER(F310),IF(AND(ISNUMBER(Dashboard!$B$4),ISNUMBER(Dashboard!$D$4)),IF(OR(Dashboard!$B$4&lt;=0,Dashboard!$D$4&lt;0,Dashboard!$D$4&lt;&gt;INT(Dashboard!$D$4)),"Verifique parâmetros",IF(D310&gt;Dashboard!$B$4,"Data futura",IF(G310&lt;0,"VENCIDO",IF(G310&lt;=Dashboard!$D$4,"A VENCER","VÁLIDO")))),"Verifique parâmetros"),"Verifique data/validade")))</x:f>
      </x:c>
    </x:row>
    <x:row r="311">
      <x:c r="D311" s="5"/>
      <x:c r="E311" s="6"/>
      <x:c r="F311" s="13" t="str">
        <x:f>IF(LEN(A311)=0,"",IF(COUNT(D311:E311)&lt;2,"",IF(OR(D311&lt;=0,E311&lt;1,E311&lt;&gt;INT(E311)),"",IFERROR(EDATE(D311,E311),""))))</x:f>
      </x:c>
      <x:c r="G311" s="14" t="str">
        <x:f>IF(AND(ISNUMBER(F311),ISNUMBER(Dashboard!$B$4)),F311-Dashboard!$B$4,"")</x:f>
      </x:c>
      <x:c r="H311" s="15" t="str">
        <x:f>IF(LEN(A311)=0,"",IF(OR(LEN(D311)=0,LEN(E311)=0),"Dados incompletos",IF(ISNUMBER(F311),IF(AND(ISNUMBER(Dashboard!$B$4),ISNUMBER(Dashboard!$D$4)),IF(OR(Dashboard!$B$4&lt;=0,Dashboard!$D$4&lt;0,Dashboard!$D$4&lt;&gt;INT(Dashboard!$D$4)),"Verifique parâmetros",IF(D311&gt;Dashboard!$B$4,"Data futura",IF(G311&lt;0,"VENCIDO",IF(G311&lt;=Dashboard!$D$4,"A VENCER","VÁLIDO")))),"Verifique parâmetros"),"Verifique data/validade")))</x:f>
      </x:c>
    </x:row>
    <x:row r="312">
      <x:c r="D312" s="5"/>
      <x:c r="E312" s="6"/>
      <x:c r="F312" s="13" t="str">
        <x:f>IF(LEN(A312)=0,"",IF(COUNT(D312:E312)&lt;2,"",IF(OR(D312&lt;=0,E312&lt;1,E312&lt;&gt;INT(E312)),"",IFERROR(EDATE(D312,E312),""))))</x:f>
      </x:c>
      <x:c r="G312" s="14" t="str">
        <x:f>IF(AND(ISNUMBER(F312),ISNUMBER(Dashboard!$B$4)),F312-Dashboard!$B$4,"")</x:f>
      </x:c>
      <x:c r="H312" s="15" t="str">
        <x:f>IF(LEN(A312)=0,"",IF(OR(LEN(D312)=0,LEN(E312)=0),"Dados incompletos",IF(ISNUMBER(F312),IF(AND(ISNUMBER(Dashboard!$B$4),ISNUMBER(Dashboard!$D$4)),IF(OR(Dashboard!$B$4&lt;=0,Dashboard!$D$4&lt;0,Dashboard!$D$4&lt;&gt;INT(Dashboard!$D$4)),"Verifique parâmetros",IF(D312&gt;Dashboard!$B$4,"Data futura",IF(G312&lt;0,"VENCIDO",IF(G312&lt;=Dashboard!$D$4,"A VENCER","VÁLIDO")))),"Verifique parâmetros"),"Verifique data/validade")))</x:f>
      </x:c>
    </x:row>
    <x:row r="313">
      <x:c r="D313" s="5"/>
      <x:c r="E313" s="6"/>
      <x:c r="F313" s="13" t="str">
        <x:f>IF(LEN(A313)=0,"",IF(COUNT(D313:E313)&lt;2,"",IF(OR(D313&lt;=0,E313&lt;1,E313&lt;&gt;INT(E313)),"",IFERROR(EDATE(D313,E313),""))))</x:f>
      </x:c>
      <x:c r="G313" s="14" t="str">
        <x:f>IF(AND(ISNUMBER(F313),ISNUMBER(Dashboard!$B$4)),F313-Dashboard!$B$4,"")</x:f>
      </x:c>
      <x:c r="H313" s="15" t="str">
        <x:f>IF(LEN(A313)=0,"",IF(OR(LEN(D313)=0,LEN(E313)=0),"Dados incompletos",IF(ISNUMBER(F313),IF(AND(ISNUMBER(Dashboard!$B$4),ISNUMBER(Dashboard!$D$4)),IF(OR(Dashboard!$B$4&lt;=0,Dashboard!$D$4&lt;0,Dashboard!$D$4&lt;&gt;INT(Dashboard!$D$4)),"Verifique parâmetros",IF(D313&gt;Dashboard!$B$4,"Data futura",IF(G313&lt;0,"VENCIDO",IF(G313&lt;=Dashboard!$D$4,"A VENCER","VÁLIDO")))),"Verifique parâmetros"),"Verifique data/validade")))</x:f>
      </x:c>
    </x:row>
    <x:row r="314">
      <x:c r="D314" s="5"/>
      <x:c r="E314" s="6"/>
      <x:c r="F314" s="13" t="str">
        <x:f>IF(LEN(A314)=0,"",IF(COUNT(D314:E314)&lt;2,"",IF(OR(D314&lt;=0,E314&lt;1,E314&lt;&gt;INT(E314)),"",IFERROR(EDATE(D314,E314),""))))</x:f>
      </x:c>
      <x:c r="G314" s="14" t="str">
        <x:f>IF(AND(ISNUMBER(F314),ISNUMBER(Dashboard!$B$4)),F314-Dashboard!$B$4,"")</x:f>
      </x:c>
      <x:c r="H314" s="15" t="str">
        <x:f>IF(LEN(A314)=0,"",IF(OR(LEN(D314)=0,LEN(E314)=0),"Dados incompletos",IF(ISNUMBER(F314),IF(AND(ISNUMBER(Dashboard!$B$4),ISNUMBER(Dashboard!$D$4)),IF(OR(Dashboard!$B$4&lt;=0,Dashboard!$D$4&lt;0,Dashboard!$D$4&lt;&gt;INT(Dashboard!$D$4)),"Verifique parâmetros",IF(D314&gt;Dashboard!$B$4,"Data futura",IF(G314&lt;0,"VENCIDO",IF(G314&lt;=Dashboard!$D$4,"A VENCER","VÁLIDO")))),"Verifique parâmetros"),"Verifique data/validade")))</x:f>
      </x:c>
    </x:row>
    <x:row r="315">
      <x:c r="D315" s="5"/>
      <x:c r="E315" s="6"/>
      <x:c r="F315" s="13" t="str">
        <x:f>IF(LEN(A315)=0,"",IF(COUNT(D315:E315)&lt;2,"",IF(OR(D315&lt;=0,E315&lt;1,E315&lt;&gt;INT(E315)),"",IFERROR(EDATE(D315,E315),""))))</x:f>
      </x:c>
      <x:c r="G315" s="14" t="str">
        <x:f>IF(AND(ISNUMBER(F315),ISNUMBER(Dashboard!$B$4)),F315-Dashboard!$B$4,"")</x:f>
      </x:c>
      <x:c r="H315" s="15" t="str">
        <x:f>IF(LEN(A315)=0,"",IF(OR(LEN(D315)=0,LEN(E315)=0),"Dados incompletos",IF(ISNUMBER(F315),IF(AND(ISNUMBER(Dashboard!$B$4),ISNUMBER(Dashboard!$D$4)),IF(OR(Dashboard!$B$4&lt;=0,Dashboard!$D$4&lt;0,Dashboard!$D$4&lt;&gt;INT(Dashboard!$D$4)),"Verifique parâmetros",IF(D315&gt;Dashboard!$B$4,"Data futura",IF(G315&lt;0,"VENCIDO",IF(G315&lt;=Dashboard!$D$4,"A VENCER","VÁLIDO")))),"Verifique parâmetros"),"Verifique data/validade")))</x:f>
      </x:c>
    </x:row>
    <x:row r="316">
      <x:c r="D316" s="5"/>
      <x:c r="E316" s="6"/>
      <x:c r="F316" s="13" t="str">
        <x:f>IF(LEN(A316)=0,"",IF(COUNT(D316:E316)&lt;2,"",IF(OR(D316&lt;=0,E316&lt;1,E316&lt;&gt;INT(E316)),"",IFERROR(EDATE(D316,E316),""))))</x:f>
      </x:c>
      <x:c r="G316" s="14" t="str">
        <x:f>IF(AND(ISNUMBER(F316),ISNUMBER(Dashboard!$B$4)),F316-Dashboard!$B$4,"")</x:f>
      </x:c>
      <x:c r="H316" s="15" t="str">
        <x:f>IF(LEN(A316)=0,"",IF(OR(LEN(D316)=0,LEN(E316)=0),"Dados incompletos",IF(ISNUMBER(F316),IF(AND(ISNUMBER(Dashboard!$B$4),ISNUMBER(Dashboard!$D$4)),IF(OR(Dashboard!$B$4&lt;=0,Dashboard!$D$4&lt;0,Dashboard!$D$4&lt;&gt;INT(Dashboard!$D$4)),"Verifique parâmetros",IF(D316&gt;Dashboard!$B$4,"Data futura",IF(G316&lt;0,"VENCIDO",IF(G316&lt;=Dashboard!$D$4,"A VENCER","VÁLIDO")))),"Verifique parâmetros"),"Verifique data/validade")))</x:f>
      </x:c>
    </x:row>
    <x:row r="317">
      <x:c r="D317" s="5"/>
      <x:c r="E317" s="6"/>
      <x:c r="F317" s="13" t="str">
        <x:f>IF(LEN(A317)=0,"",IF(COUNT(D317:E317)&lt;2,"",IF(OR(D317&lt;=0,E317&lt;1,E317&lt;&gt;INT(E317)),"",IFERROR(EDATE(D317,E317),""))))</x:f>
      </x:c>
      <x:c r="G317" s="14" t="str">
        <x:f>IF(AND(ISNUMBER(F317),ISNUMBER(Dashboard!$B$4)),F317-Dashboard!$B$4,"")</x:f>
      </x:c>
      <x:c r="H317" s="15" t="str">
        <x:f>IF(LEN(A317)=0,"",IF(OR(LEN(D317)=0,LEN(E317)=0),"Dados incompletos",IF(ISNUMBER(F317),IF(AND(ISNUMBER(Dashboard!$B$4),ISNUMBER(Dashboard!$D$4)),IF(OR(Dashboard!$B$4&lt;=0,Dashboard!$D$4&lt;0,Dashboard!$D$4&lt;&gt;INT(Dashboard!$D$4)),"Verifique parâmetros",IF(D317&gt;Dashboard!$B$4,"Data futura",IF(G317&lt;0,"VENCIDO",IF(G317&lt;=Dashboard!$D$4,"A VENCER","VÁLIDO")))),"Verifique parâmetros"),"Verifique data/validade")))</x:f>
      </x:c>
    </x:row>
    <x:row r="318">
      <x:c r="D318" s="5"/>
      <x:c r="E318" s="6"/>
      <x:c r="F318" s="13" t="str">
        <x:f>IF(LEN(A318)=0,"",IF(COUNT(D318:E318)&lt;2,"",IF(OR(D318&lt;=0,E318&lt;1,E318&lt;&gt;INT(E318)),"",IFERROR(EDATE(D318,E318),""))))</x:f>
      </x:c>
      <x:c r="G318" s="14" t="str">
        <x:f>IF(AND(ISNUMBER(F318),ISNUMBER(Dashboard!$B$4)),F318-Dashboard!$B$4,"")</x:f>
      </x:c>
      <x:c r="H318" s="15" t="str">
        <x:f>IF(LEN(A318)=0,"",IF(OR(LEN(D318)=0,LEN(E318)=0),"Dados incompletos",IF(ISNUMBER(F318),IF(AND(ISNUMBER(Dashboard!$B$4),ISNUMBER(Dashboard!$D$4)),IF(OR(Dashboard!$B$4&lt;=0,Dashboard!$D$4&lt;0,Dashboard!$D$4&lt;&gt;INT(Dashboard!$D$4)),"Verifique parâmetros",IF(D318&gt;Dashboard!$B$4,"Data futura",IF(G318&lt;0,"VENCIDO",IF(G318&lt;=Dashboard!$D$4,"A VENCER","VÁLIDO")))),"Verifique parâmetros"),"Verifique data/validade")))</x:f>
      </x:c>
    </x:row>
    <x:row r="319">
      <x:c r="D319" s="5"/>
      <x:c r="E319" s="6"/>
      <x:c r="F319" s="13" t="str">
        <x:f>IF(LEN(A319)=0,"",IF(COUNT(D319:E319)&lt;2,"",IF(OR(D319&lt;=0,E319&lt;1,E319&lt;&gt;INT(E319)),"",IFERROR(EDATE(D319,E319),""))))</x:f>
      </x:c>
      <x:c r="G319" s="14" t="str">
        <x:f>IF(AND(ISNUMBER(F319),ISNUMBER(Dashboard!$B$4)),F319-Dashboard!$B$4,"")</x:f>
      </x:c>
      <x:c r="H319" s="15" t="str">
        <x:f>IF(LEN(A319)=0,"",IF(OR(LEN(D319)=0,LEN(E319)=0),"Dados incompletos",IF(ISNUMBER(F319),IF(AND(ISNUMBER(Dashboard!$B$4),ISNUMBER(Dashboard!$D$4)),IF(OR(Dashboard!$B$4&lt;=0,Dashboard!$D$4&lt;0,Dashboard!$D$4&lt;&gt;INT(Dashboard!$D$4)),"Verifique parâmetros",IF(D319&gt;Dashboard!$B$4,"Data futura",IF(G319&lt;0,"VENCIDO",IF(G319&lt;=Dashboard!$D$4,"A VENCER","VÁLIDO")))),"Verifique parâmetros"),"Verifique data/validade")))</x:f>
      </x:c>
    </x:row>
    <x:row r="320">
      <x:c r="D320" s="5"/>
      <x:c r="E320" s="6"/>
      <x:c r="F320" s="13" t="str">
        <x:f>IF(LEN(A320)=0,"",IF(COUNT(D320:E320)&lt;2,"",IF(OR(D320&lt;=0,E320&lt;1,E320&lt;&gt;INT(E320)),"",IFERROR(EDATE(D320,E320),""))))</x:f>
      </x:c>
      <x:c r="G320" s="14" t="str">
        <x:f>IF(AND(ISNUMBER(F320),ISNUMBER(Dashboard!$B$4)),F320-Dashboard!$B$4,"")</x:f>
      </x:c>
      <x:c r="H320" s="15" t="str">
        <x:f>IF(LEN(A320)=0,"",IF(OR(LEN(D320)=0,LEN(E320)=0),"Dados incompletos",IF(ISNUMBER(F320),IF(AND(ISNUMBER(Dashboard!$B$4),ISNUMBER(Dashboard!$D$4)),IF(OR(Dashboard!$B$4&lt;=0,Dashboard!$D$4&lt;0,Dashboard!$D$4&lt;&gt;INT(Dashboard!$D$4)),"Verifique parâmetros",IF(D320&gt;Dashboard!$B$4,"Data futura",IF(G320&lt;0,"VENCIDO",IF(G320&lt;=Dashboard!$D$4,"A VENCER","VÁLIDO")))),"Verifique parâmetros"),"Verifique data/validade")))</x:f>
      </x:c>
    </x:row>
    <x:row r="321">
      <x:c r="D321" s="5"/>
      <x:c r="E321" s="6"/>
      <x:c r="F321" s="13" t="str">
        <x:f>IF(LEN(A321)=0,"",IF(COUNT(D321:E321)&lt;2,"",IF(OR(D321&lt;=0,E321&lt;1,E321&lt;&gt;INT(E321)),"",IFERROR(EDATE(D321,E321),""))))</x:f>
      </x:c>
      <x:c r="G321" s="14" t="str">
        <x:f>IF(AND(ISNUMBER(F321),ISNUMBER(Dashboard!$B$4)),F321-Dashboard!$B$4,"")</x:f>
      </x:c>
      <x:c r="H321" s="15" t="str">
        <x:f>IF(LEN(A321)=0,"",IF(OR(LEN(D321)=0,LEN(E321)=0),"Dados incompletos",IF(ISNUMBER(F321),IF(AND(ISNUMBER(Dashboard!$B$4),ISNUMBER(Dashboard!$D$4)),IF(OR(Dashboard!$B$4&lt;=0,Dashboard!$D$4&lt;0,Dashboard!$D$4&lt;&gt;INT(Dashboard!$D$4)),"Verifique parâmetros",IF(D321&gt;Dashboard!$B$4,"Data futura",IF(G321&lt;0,"VENCIDO",IF(G321&lt;=Dashboard!$D$4,"A VENCER","VÁLIDO")))),"Verifique parâmetros"),"Verifique data/validade")))</x:f>
      </x:c>
    </x:row>
    <x:row r="322">
      <x:c r="D322" s="5"/>
      <x:c r="E322" s="6"/>
      <x:c r="F322" s="13" t="str">
        <x:f>IF(LEN(A322)=0,"",IF(COUNT(D322:E322)&lt;2,"",IF(OR(D322&lt;=0,E322&lt;1,E322&lt;&gt;INT(E322)),"",IFERROR(EDATE(D322,E322),""))))</x:f>
      </x:c>
      <x:c r="G322" s="14" t="str">
        <x:f>IF(AND(ISNUMBER(F322),ISNUMBER(Dashboard!$B$4)),F322-Dashboard!$B$4,"")</x:f>
      </x:c>
      <x:c r="H322" s="15" t="str">
        <x:f>IF(LEN(A322)=0,"",IF(OR(LEN(D322)=0,LEN(E322)=0),"Dados incompletos",IF(ISNUMBER(F322),IF(AND(ISNUMBER(Dashboard!$B$4),ISNUMBER(Dashboard!$D$4)),IF(OR(Dashboard!$B$4&lt;=0,Dashboard!$D$4&lt;0,Dashboard!$D$4&lt;&gt;INT(Dashboard!$D$4)),"Verifique parâmetros",IF(D322&gt;Dashboard!$B$4,"Data futura",IF(G322&lt;0,"VENCIDO",IF(G322&lt;=Dashboard!$D$4,"A VENCER","VÁLIDO")))),"Verifique parâmetros"),"Verifique data/validade")))</x:f>
      </x:c>
    </x:row>
    <x:row r="323">
      <x:c r="D323" s="5"/>
      <x:c r="E323" s="6"/>
      <x:c r="F323" s="13" t="str">
        <x:f>IF(LEN(A323)=0,"",IF(COUNT(D323:E323)&lt;2,"",IF(OR(D323&lt;=0,E323&lt;1,E323&lt;&gt;INT(E323)),"",IFERROR(EDATE(D323,E323),""))))</x:f>
      </x:c>
      <x:c r="G323" s="14" t="str">
        <x:f>IF(AND(ISNUMBER(F323),ISNUMBER(Dashboard!$B$4)),F323-Dashboard!$B$4,"")</x:f>
      </x:c>
      <x:c r="H323" s="15" t="str">
        <x:f>IF(LEN(A323)=0,"",IF(OR(LEN(D323)=0,LEN(E323)=0),"Dados incompletos",IF(ISNUMBER(F323),IF(AND(ISNUMBER(Dashboard!$B$4),ISNUMBER(Dashboard!$D$4)),IF(OR(Dashboard!$B$4&lt;=0,Dashboard!$D$4&lt;0,Dashboard!$D$4&lt;&gt;INT(Dashboard!$D$4)),"Verifique parâmetros",IF(D323&gt;Dashboard!$B$4,"Data futura",IF(G323&lt;0,"VENCIDO",IF(G323&lt;=Dashboard!$D$4,"A VENCER","VÁLIDO")))),"Verifique parâmetros"),"Verifique data/validade")))</x:f>
      </x:c>
    </x:row>
    <x:row r="324">
      <x:c r="D324" s="5"/>
      <x:c r="E324" s="6"/>
      <x:c r="F324" s="13" t="str">
        <x:f>IF(LEN(A324)=0,"",IF(COUNT(D324:E324)&lt;2,"",IF(OR(D324&lt;=0,E324&lt;1,E324&lt;&gt;INT(E324)),"",IFERROR(EDATE(D324,E324),""))))</x:f>
      </x:c>
      <x:c r="G324" s="14" t="str">
        <x:f>IF(AND(ISNUMBER(F324),ISNUMBER(Dashboard!$B$4)),F324-Dashboard!$B$4,"")</x:f>
      </x:c>
      <x:c r="H324" s="15" t="str">
        <x:f>IF(LEN(A324)=0,"",IF(OR(LEN(D324)=0,LEN(E324)=0),"Dados incompletos",IF(ISNUMBER(F324),IF(AND(ISNUMBER(Dashboard!$B$4),ISNUMBER(Dashboard!$D$4)),IF(OR(Dashboard!$B$4&lt;=0,Dashboard!$D$4&lt;0,Dashboard!$D$4&lt;&gt;INT(Dashboard!$D$4)),"Verifique parâmetros",IF(D324&gt;Dashboard!$B$4,"Data futura",IF(G324&lt;0,"VENCIDO",IF(G324&lt;=Dashboard!$D$4,"A VENCER","VÁLIDO")))),"Verifique parâmetros"),"Verifique data/validade")))</x:f>
      </x:c>
    </x:row>
    <x:row r="325">
      <x:c r="D325" s="5"/>
      <x:c r="E325" s="6"/>
      <x:c r="F325" s="13" t="str">
        <x:f>IF(LEN(A325)=0,"",IF(COUNT(D325:E325)&lt;2,"",IF(OR(D325&lt;=0,E325&lt;1,E325&lt;&gt;INT(E325)),"",IFERROR(EDATE(D325,E325),""))))</x:f>
      </x:c>
      <x:c r="G325" s="14" t="str">
        <x:f>IF(AND(ISNUMBER(F325),ISNUMBER(Dashboard!$B$4)),F325-Dashboard!$B$4,"")</x:f>
      </x:c>
      <x:c r="H325" s="15" t="str">
        <x:f>IF(LEN(A325)=0,"",IF(OR(LEN(D325)=0,LEN(E325)=0),"Dados incompletos",IF(ISNUMBER(F325),IF(AND(ISNUMBER(Dashboard!$B$4),ISNUMBER(Dashboard!$D$4)),IF(OR(Dashboard!$B$4&lt;=0,Dashboard!$D$4&lt;0,Dashboard!$D$4&lt;&gt;INT(Dashboard!$D$4)),"Verifique parâmetros",IF(D325&gt;Dashboard!$B$4,"Data futura",IF(G325&lt;0,"VENCIDO",IF(G325&lt;=Dashboard!$D$4,"A VENCER","VÁLIDO")))),"Verifique parâmetros"),"Verifique data/validade")))</x:f>
      </x:c>
    </x:row>
    <x:row r="326">
      <x:c r="D326" s="5"/>
      <x:c r="E326" s="6"/>
      <x:c r="F326" s="13" t="str">
        <x:f>IF(LEN(A326)=0,"",IF(COUNT(D326:E326)&lt;2,"",IF(OR(D326&lt;=0,E326&lt;1,E326&lt;&gt;INT(E326)),"",IFERROR(EDATE(D326,E326),""))))</x:f>
      </x:c>
      <x:c r="G326" s="14" t="str">
        <x:f>IF(AND(ISNUMBER(F326),ISNUMBER(Dashboard!$B$4)),F326-Dashboard!$B$4,"")</x:f>
      </x:c>
      <x:c r="H326" s="15" t="str">
        <x:f>IF(LEN(A326)=0,"",IF(OR(LEN(D326)=0,LEN(E326)=0),"Dados incompletos",IF(ISNUMBER(F326),IF(AND(ISNUMBER(Dashboard!$B$4),ISNUMBER(Dashboard!$D$4)),IF(OR(Dashboard!$B$4&lt;=0,Dashboard!$D$4&lt;0,Dashboard!$D$4&lt;&gt;INT(Dashboard!$D$4)),"Verifique parâmetros",IF(D326&gt;Dashboard!$B$4,"Data futura",IF(G326&lt;0,"VENCIDO",IF(G326&lt;=Dashboard!$D$4,"A VENCER","VÁLIDO")))),"Verifique parâmetros"),"Verifique data/validade")))</x:f>
      </x:c>
    </x:row>
    <x:row r="327">
      <x:c r="D327" s="5"/>
      <x:c r="E327" s="6"/>
      <x:c r="F327" s="13" t="str">
        <x:f>IF(LEN(A327)=0,"",IF(COUNT(D327:E327)&lt;2,"",IF(OR(D327&lt;=0,E327&lt;1,E327&lt;&gt;INT(E327)),"",IFERROR(EDATE(D327,E327),""))))</x:f>
      </x:c>
      <x:c r="G327" s="14" t="str">
        <x:f>IF(AND(ISNUMBER(F327),ISNUMBER(Dashboard!$B$4)),F327-Dashboard!$B$4,"")</x:f>
      </x:c>
      <x:c r="H327" s="15" t="str">
        <x:f>IF(LEN(A327)=0,"",IF(OR(LEN(D327)=0,LEN(E327)=0),"Dados incompletos",IF(ISNUMBER(F327),IF(AND(ISNUMBER(Dashboard!$B$4),ISNUMBER(Dashboard!$D$4)),IF(OR(Dashboard!$B$4&lt;=0,Dashboard!$D$4&lt;0,Dashboard!$D$4&lt;&gt;INT(Dashboard!$D$4)),"Verifique parâmetros",IF(D327&gt;Dashboard!$B$4,"Data futura",IF(G327&lt;0,"VENCIDO",IF(G327&lt;=Dashboard!$D$4,"A VENCER","VÁLIDO")))),"Verifique parâmetros"),"Verifique data/validade")))</x:f>
      </x:c>
    </x:row>
    <x:row r="328">
      <x:c r="D328" s="5"/>
      <x:c r="E328" s="6"/>
      <x:c r="F328" s="13" t="str">
        <x:f>IF(LEN(A328)=0,"",IF(COUNT(D328:E328)&lt;2,"",IF(OR(D328&lt;=0,E328&lt;1,E328&lt;&gt;INT(E328)),"",IFERROR(EDATE(D328,E328),""))))</x:f>
      </x:c>
      <x:c r="G328" s="14" t="str">
        <x:f>IF(AND(ISNUMBER(F328),ISNUMBER(Dashboard!$B$4)),F328-Dashboard!$B$4,"")</x:f>
      </x:c>
      <x:c r="H328" s="15" t="str">
        <x:f>IF(LEN(A328)=0,"",IF(OR(LEN(D328)=0,LEN(E328)=0),"Dados incompletos",IF(ISNUMBER(F328),IF(AND(ISNUMBER(Dashboard!$B$4),ISNUMBER(Dashboard!$D$4)),IF(OR(Dashboard!$B$4&lt;=0,Dashboard!$D$4&lt;0,Dashboard!$D$4&lt;&gt;INT(Dashboard!$D$4)),"Verifique parâmetros",IF(D328&gt;Dashboard!$B$4,"Data futura",IF(G328&lt;0,"VENCIDO",IF(G328&lt;=Dashboard!$D$4,"A VENCER","VÁLIDO")))),"Verifique parâmetros"),"Verifique data/validade")))</x:f>
      </x:c>
    </x:row>
    <x:row r="329">
      <x:c r="D329" s="5"/>
      <x:c r="E329" s="6"/>
      <x:c r="F329" s="13" t="str">
        <x:f>IF(LEN(A329)=0,"",IF(COUNT(D329:E329)&lt;2,"",IF(OR(D329&lt;=0,E329&lt;1,E329&lt;&gt;INT(E329)),"",IFERROR(EDATE(D329,E329),""))))</x:f>
      </x:c>
      <x:c r="G329" s="14" t="str">
        <x:f>IF(AND(ISNUMBER(F329),ISNUMBER(Dashboard!$B$4)),F329-Dashboard!$B$4,"")</x:f>
      </x:c>
      <x:c r="H329" s="15" t="str">
        <x:f>IF(LEN(A329)=0,"",IF(OR(LEN(D329)=0,LEN(E329)=0),"Dados incompletos",IF(ISNUMBER(F329),IF(AND(ISNUMBER(Dashboard!$B$4),ISNUMBER(Dashboard!$D$4)),IF(OR(Dashboard!$B$4&lt;=0,Dashboard!$D$4&lt;0,Dashboard!$D$4&lt;&gt;INT(Dashboard!$D$4)),"Verifique parâmetros",IF(D329&gt;Dashboard!$B$4,"Data futura",IF(G329&lt;0,"VENCIDO",IF(G329&lt;=Dashboard!$D$4,"A VENCER","VÁLIDO")))),"Verifique parâmetros"),"Verifique data/validade")))</x:f>
      </x:c>
    </x:row>
    <x:row r="330">
      <x:c r="D330" s="5"/>
      <x:c r="E330" s="6"/>
      <x:c r="F330" s="13" t="str">
        <x:f>IF(LEN(A330)=0,"",IF(COUNT(D330:E330)&lt;2,"",IF(OR(D330&lt;=0,E330&lt;1,E330&lt;&gt;INT(E330)),"",IFERROR(EDATE(D330,E330),""))))</x:f>
      </x:c>
      <x:c r="G330" s="14" t="str">
        <x:f>IF(AND(ISNUMBER(F330),ISNUMBER(Dashboard!$B$4)),F330-Dashboard!$B$4,"")</x:f>
      </x:c>
      <x:c r="H330" s="15" t="str">
        <x:f>IF(LEN(A330)=0,"",IF(OR(LEN(D330)=0,LEN(E330)=0),"Dados incompletos",IF(ISNUMBER(F330),IF(AND(ISNUMBER(Dashboard!$B$4),ISNUMBER(Dashboard!$D$4)),IF(OR(Dashboard!$B$4&lt;=0,Dashboard!$D$4&lt;0,Dashboard!$D$4&lt;&gt;INT(Dashboard!$D$4)),"Verifique parâmetros",IF(D330&gt;Dashboard!$B$4,"Data futura",IF(G330&lt;0,"VENCIDO",IF(G330&lt;=Dashboard!$D$4,"A VENCER","VÁLIDO")))),"Verifique parâmetros"),"Verifique data/validade")))</x:f>
      </x:c>
    </x:row>
    <x:row r="331">
      <x:c r="D331" s="5"/>
      <x:c r="E331" s="6"/>
      <x:c r="F331" s="13" t="str">
        <x:f>IF(LEN(A331)=0,"",IF(COUNT(D331:E331)&lt;2,"",IF(OR(D331&lt;=0,E331&lt;1,E331&lt;&gt;INT(E331)),"",IFERROR(EDATE(D331,E331),""))))</x:f>
      </x:c>
      <x:c r="G331" s="14" t="str">
        <x:f>IF(AND(ISNUMBER(F331),ISNUMBER(Dashboard!$B$4)),F331-Dashboard!$B$4,"")</x:f>
      </x:c>
      <x:c r="H331" s="15" t="str">
        <x:f>IF(LEN(A331)=0,"",IF(OR(LEN(D331)=0,LEN(E331)=0),"Dados incompletos",IF(ISNUMBER(F331),IF(AND(ISNUMBER(Dashboard!$B$4),ISNUMBER(Dashboard!$D$4)),IF(OR(Dashboard!$B$4&lt;=0,Dashboard!$D$4&lt;0,Dashboard!$D$4&lt;&gt;INT(Dashboard!$D$4)),"Verifique parâmetros",IF(D331&gt;Dashboard!$B$4,"Data futura",IF(G331&lt;0,"VENCIDO",IF(G331&lt;=Dashboard!$D$4,"A VENCER","VÁLIDO")))),"Verifique parâmetros"),"Verifique data/validade")))</x:f>
      </x:c>
    </x:row>
    <x:row r="332">
      <x:c r="D332" s="5"/>
      <x:c r="E332" s="6"/>
      <x:c r="F332" s="13" t="str">
        <x:f>IF(LEN(A332)=0,"",IF(COUNT(D332:E332)&lt;2,"",IF(OR(D332&lt;=0,E332&lt;1,E332&lt;&gt;INT(E332)),"",IFERROR(EDATE(D332,E332),""))))</x:f>
      </x:c>
      <x:c r="G332" s="14" t="str">
        <x:f>IF(AND(ISNUMBER(F332),ISNUMBER(Dashboard!$B$4)),F332-Dashboard!$B$4,"")</x:f>
      </x:c>
      <x:c r="H332" s="15" t="str">
        <x:f>IF(LEN(A332)=0,"",IF(OR(LEN(D332)=0,LEN(E332)=0),"Dados incompletos",IF(ISNUMBER(F332),IF(AND(ISNUMBER(Dashboard!$B$4),ISNUMBER(Dashboard!$D$4)),IF(OR(Dashboard!$B$4&lt;=0,Dashboard!$D$4&lt;0,Dashboard!$D$4&lt;&gt;INT(Dashboard!$D$4)),"Verifique parâmetros",IF(D332&gt;Dashboard!$B$4,"Data futura",IF(G332&lt;0,"VENCIDO",IF(G332&lt;=Dashboard!$D$4,"A VENCER","VÁLIDO")))),"Verifique parâmetros"),"Verifique data/validade")))</x:f>
      </x:c>
    </x:row>
    <x:row r="333">
      <x:c r="D333" s="5"/>
      <x:c r="E333" s="6"/>
      <x:c r="F333" s="13" t="str">
        <x:f>IF(LEN(A333)=0,"",IF(COUNT(D333:E333)&lt;2,"",IF(OR(D333&lt;=0,E333&lt;1,E333&lt;&gt;INT(E333)),"",IFERROR(EDATE(D333,E333),""))))</x:f>
      </x:c>
      <x:c r="G333" s="14" t="str">
        <x:f>IF(AND(ISNUMBER(F333),ISNUMBER(Dashboard!$B$4)),F333-Dashboard!$B$4,"")</x:f>
      </x:c>
      <x:c r="H333" s="15" t="str">
        <x:f>IF(LEN(A333)=0,"",IF(OR(LEN(D333)=0,LEN(E333)=0),"Dados incompletos",IF(ISNUMBER(F333),IF(AND(ISNUMBER(Dashboard!$B$4),ISNUMBER(Dashboard!$D$4)),IF(OR(Dashboard!$B$4&lt;=0,Dashboard!$D$4&lt;0,Dashboard!$D$4&lt;&gt;INT(Dashboard!$D$4)),"Verifique parâmetros",IF(D333&gt;Dashboard!$B$4,"Data futura",IF(G333&lt;0,"VENCIDO",IF(G333&lt;=Dashboard!$D$4,"A VENCER","VÁLIDO")))),"Verifique parâmetros"),"Verifique data/validade")))</x:f>
      </x:c>
    </x:row>
    <x:row r="334">
      <x:c r="D334" s="5"/>
      <x:c r="E334" s="6"/>
      <x:c r="F334" s="13" t="str">
        <x:f>IF(LEN(A334)=0,"",IF(COUNT(D334:E334)&lt;2,"",IF(OR(D334&lt;=0,E334&lt;1,E334&lt;&gt;INT(E334)),"",IFERROR(EDATE(D334,E334),""))))</x:f>
      </x:c>
      <x:c r="G334" s="14" t="str">
        <x:f>IF(AND(ISNUMBER(F334),ISNUMBER(Dashboard!$B$4)),F334-Dashboard!$B$4,"")</x:f>
      </x:c>
      <x:c r="H334" s="15" t="str">
        <x:f>IF(LEN(A334)=0,"",IF(OR(LEN(D334)=0,LEN(E334)=0),"Dados incompletos",IF(ISNUMBER(F334),IF(AND(ISNUMBER(Dashboard!$B$4),ISNUMBER(Dashboard!$D$4)),IF(OR(Dashboard!$B$4&lt;=0,Dashboard!$D$4&lt;0,Dashboard!$D$4&lt;&gt;INT(Dashboard!$D$4)),"Verifique parâmetros",IF(D334&gt;Dashboard!$B$4,"Data futura",IF(G334&lt;0,"VENCIDO",IF(G334&lt;=Dashboard!$D$4,"A VENCER","VÁLIDO")))),"Verifique parâmetros"),"Verifique data/validade")))</x:f>
      </x:c>
    </x:row>
    <x:row r="335">
      <x:c r="D335" s="5"/>
      <x:c r="E335" s="6"/>
      <x:c r="F335" s="13" t="str">
        <x:f>IF(LEN(A335)=0,"",IF(COUNT(D335:E335)&lt;2,"",IF(OR(D335&lt;=0,E335&lt;1,E335&lt;&gt;INT(E335)),"",IFERROR(EDATE(D335,E335),""))))</x:f>
      </x:c>
      <x:c r="G335" s="14" t="str">
        <x:f>IF(AND(ISNUMBER(F335),ISNUMBER(Dashboard!$B$4)),F335-Dashboard!$B$4,"")</x:f>
      </x:c>
      <x:c r="H335" s="15" t="str">
        <x:f>IF(LEN(A335)=0,"",IF(OR(LEN(D335)=0,LEN(E335)=0),"Dados incompletos",IF(ISNUMBER(F335),IF(AND(ISNUMBER(Dashboard!$B$4),ISNUMBER(Dashboard!$D$4)),IF(OR(Dashboard!$B$4&lt;=0,Dashboard!$D$4&lt;0,Dashboard!$D$4&lt;&gt;INT(Dashboard!$D$4)),"Verifique parâmetros",IF(D335&gt;Dashboard!$B$4,"Data futura",IF(G335&lt;0,"VENCIDO",IF(G335&lt;=Dashboard!$D$4,"A VENCER","VÁLIDO")))),"Verifique parâmetros"),"Verifique data/validade")))</x:f>
      </x:c>
    </x:row>
    <x:row r="336">
      <x:c r="D336" s="5"/>
      <x:c r="E336" s="6"/>
      <x:c r="F336" s="13" t="str">
        <x:f>IF(LEN(A336)=0,"",IF(COUNT(D336:E336)&lt;2,"",IF(OR(D336&lt;=0,E336&lt;1,E336&lt;&gt;INT(E336)),"",IFERROR(EDATE(D336,E336),""))))</x:f>
      </x:c>
      <x:c r="G336" s="14" t="str">
        <x:f>IF(AND(ISNUMBER(F336),ISNUMBER(Dashboard!$B$4)),F336-Dashboard!$B$4,"")</x:f>
      </x:c>
      <x:c r="H336" s="15" t="str">
        <x:f>IF(LEN(A336)=0,"",IF(OR(LEN(D336)=0,LEN(E336)=0),"Dados incompletos",IF(ISNUMBER(F336),IF(AND(ISNUMBER(Dashboard!$B$4),ISNUMBER(Dashboard!$D$4)),IF(OR(Dashboard!$B$4&lt;=0,Dashboard!$D$4&lt;0,Dashboard!$D$4&lt;&gt;INT(Dashboard!$D$4)),"Verifique parâmetros",IF(D336&gt;Dashboard!$B$4,"Data futura",IF(G336&lt;0,"VENCIDO",IF(G336&lt;=Dashboard!$D$4,"A VENCER","VÁLIDO")))),"Verifique parâmetros"),"Verifique data/validade")))</x:f>
      </x:c>
    </x:row>
    <x:row r="337">
      <x:c r="D337" s="5"/>
      <x:c r="E337" s="6"/>
      <x:c r="F337" s="13" t="str">
        <x:f>IF(LEN(A337)=0,"",IF(COUNT(D337:E337)&lt;2,"",IF(OR(D337&lt;=0,E337&lt;1,E337&lt;&gt;INT(E337)),"",IFERROR(EDATE(D337,E337),""))))</x:f>
      </x:c>
      <x:c r="G337" s="14" t="str">
        <x:f>IF(AND(ISNUMBER(F337),ISNUMBER(Dashboard!$B$4)),F337-Dashboard!$B$4,"")</x:f>
      </x:c>
      <x:c r="H337" s="15" t="str">
        <x:f>IF(LEN(A337)=0,"",IF(OR(LEN(D337)=0,LEN(E337)=0),"Dados incompletos",IF(ISNUMBER(F337),IF(AND(ISNUMBER(Dashboard!$B$4),ISNUMBER(Dashboard!$D$4)),IF(OR(Dashboard!$B$4&lt;=0,Dashboard!$D$4&lt;0,Dashboard!$D$4&lt;&gt;INT(Dashboard!$D$4)),"Verifique parâmetros",IF(D337&gt;Dashboard!$B$4,"Data futura",IF(G337&lt;0,"VENCIDO",IF(G337&lt;=Dashboard!$D$4,"A VENCER","VÁLIDO")))),"Verifique parâmetros"),"Verifique data/validade")))</x:f>
      </x:c>
    </x:row>
    <x:row r="338">
      <x:c r="D338" s="5"/>
      <x:c r="E338" s="6"/>
      <x:c r="F338" s="13" t="str">
        <x:f>IF(LEN(A338)=0,"",IF(COUNT(D338:E338)&lt;2,"",IF(OR(D338&lt;=0,E338&lt;1,E338&lt;&gt;INT(E338)),"",IFERROR(EDATE(D338,E338),""))))</x:f>
      </x:c>
      <x:c r="G338" s="14" t="str">
        <x:f>IF(AND(ISNUMBER(F338),ISNUMBER(Dashboard!$B$4)),F338-Dashboard!$B$4,"")</x:f>
      </x:c>
      <x:c r="H338" s="15" t="str">
        <x:f>IF(LEN(A338)=0,"",IF(OR(LEN(D338)=0,LEN(E338)=0),"Dados incompletos",IF(ISNUMBER(F338),IF(AND(ISNUMBER(Dashboard!$B$4),ISNUMBER(Dashboard!$D$4)),IF(OR(Dashboard!$B$4&lt;=0,Dashboard!$D$4&lt;0,Dashboard!$D$4&lt;&gt;INT(Dashboard!$D$4)),"Verifique parâmetros",IF(D338&gt;Dashboard!$B$4,"Data futura",IF(G338&lt;0,"VENCIDO",IF(G338&lt;=Dashboard!$D$4,"A VENCER","VÁLIDO")))),"Verifique parâmetros"),"Verifique data/validade")))</x:f>
      </x:c>
    </x:row>
    <x:row r="339">
      <x:c r="D339" s="5"/>
      <x:c r="E339" s="6"/>
      <x:c r="F339" s="13" t="str">
        <x:f>IF(LEN(A339)=0,"",IF(COUNT(D339:E339)&lt;2,"",IF(OR(D339&lt;=0,E339&lt;1,E339&lt;&gt;INT(E339)),"",IFERROR(EDATE(D339,E339),""))))</x:f>
      </x:c>
      <x:c r="G339" s="14" t="str">
        <x:f>IF(AND(ISNUMBER(F339),ISNUMBER(Dashboard!$B$4)),F339-Dashboard!$B$4,"")</x:f>
      </x:c>
      <x:c r="H339" s="15" t="str">
        <x:f>IF(LEN(A339)=0,"",IF(OR(LEN(D339)=0,LEN(E339)=0),"Dados incompletos",IF(ISNUMBER(F339),IF(AND(ISNUMBER(Dashboard!$B$4),ISNUMBER(Dashboard!$D$4)),IF(OR(Dashboard!$B$4&lt;=0,Dashboard!$D$4&lt;0,Dashboard!$D$4&lt;&gt;INT(Dashboard!$D$4)),"Verifique parâmetros",IF(D339&gt;Dashboard!$B$4,"Data futura",IF(G339&lt;0,"VENCIDO",IF(G339&lt;=Dashboard!$D$4,"A VENCER","VÁLIDO")))),"Verifique parâmetros"),"Verifique data/validade")))</x:f>
      </x:c>
    </x:row>
    <x:row r="340">
      <x:c r="D340" s="5"/>
      <x:c r="E340" s="6"/>
      <x:c r="F340" s="13" t="str">
        <x:f>IF(LEN(A340)=0,"",IF(COUNT(D340:E340)&lt;2,"",IF(OR(D340&lt;=0,E340&lt;1,E340&lt;&gt;INT(E340)),"",IFERROR(EDATE(D340,E340),""))))</x:f>
      </x:c>
      <x:c r="G340" s="14" t="str">
        <x:f>IF(AND(ISNUMBER(F340),ISNUMBER(Dashboard!$B$4)),F340-Dashboard!$B$4,"")</x:f>
      </x:c>
      <x:c r="H340" s="15" t="str">
        <x:f>IF(LEN(A340)=0,"",IF(OR(LEN(D340)=0,LEN(E340)=0),"Dados incompletos",IF(ISNUMBER(F340),IF(AND(ISNUMBER(Dashboard!$B$4),ISNUMBER(Dashboard!$D$4)),IF(OR(Dashboard!$B$4&lt;=0,Dashboard!$D$4&lt;0,Dashboard!$D$4&lt;&gt;INT(Dashboard!$D$4)),"Verifique parâmetros",IF(D340&gt;Dashboard!$B$4,"Data futura",IF(G340&lt;0,"VENCIDO",IF(G340&lt;=Dashboard!$D$4,"A VENCER","VÁLIDO")))),"Verifique parâmetros"),"Verifique data/validade")))</x:f>
      </x:c>
    </x:row>
    <x:row r="341">
      <x:c r="D341" s="5"/>
      <x:c r="E341" s="6"/>
      <x:c r="F341" s="13" t="str">
        <x:f>IF(LEN(A341)=0,"",IF(COUNT(D341:E341)&lt;2,"",IF(OR(D341&lt;=0,E341&lt;1,E341&lt;&gt;INT(E341)),"",IFERROR(EDATE(D341,E341),""))))</x:f>
      </x:c>
      <x:c r="G341" s="14" t="str">
        <x:f>IF(AND(ISNUMBER(F341),ISNUMBER(Dashboard!$B$4)),F341-Dashboard!$B$4,"")</x:f>
      </x:c>
      <x:c r="H341" s="15" t="str">
        <x:f>IF(LEN(A341)=0,"",IF(OR(LEN(D341)=0,LEN(E341)=0),"Dados incompletos",IF(ISNUMBER(F341),IF(AND(ISNUMBER(Dashboard!$B$4),ISNUMBER(Dashboard!$D$4)),IF(OR(Dashboard!$B$4&lt;=0,Dashboard!$D$4&lt;0,Dashboard!$D$4&lt;&gt;INT(Dashboard!$D$4)),"Verifique parâmetros",IF(D341&gt;Dashboard!$B$4,"Data futura",IF(G341&lt;0,"VENCIDO",IF(G341&lt;=Dashboard!$D$4,"A VENCER","VÁLIDO")))),"Verifique parâmetros"),"Verifique data/validade")))</x:f>
      </x:c>
    </x:row>
    <x:row r="342">
      <x:c r="D342" s="5"/>
      <x:c r="E342" s="6"/>
      <x:c r="F342" s="13" t="str">
        <x:f>IF(LEN(A342)=0,"",IF(COUNT(D342:E342)&lt;2,"",IF(OR(D342&lt;=0,E342&lt;1,E342&lt;&gt;INT(E342)),"",IFERROR(EDATE(D342,E342),""))))</x:f>
      </x:c>
      <x:c r="G342" s="14" t="str">
        <x:f>IF(AND(ISNUMBER(F342),ISNUMBER(Dashboard!$B$4)),F342-Dashboard!$B$4,"")</x:f>
      </x:c>
      <x:c r="H342" s="15" t="str">
        <x:f>IF(LEN(A342)=0,"",IF(OR(LEN(D342)=0,LEN(E342)=0),"Dados incompletos",IF(ISNUMBER(F342),IF(AND(ISNUMBER(Dashboard!$B$4),ISNUMBER(Dashboard!$D$4)),IF(OR(Dashboard!$B$4&lt;=0,Dashboard!$D$4&lt;0,Dashboard!$D$4&lt;&gt;INT(Dashboard!$D$4)),"Verifique parâmetros",IF(D342&gt;Dashboard!$B$4,"Data futura",IF(G342&lt;0,"VENCIDO",IF(G342&lt;=Dashboard!$D$4,"A VENCER","VÁLIDO")))),"Verifique parâmetros"),"Verifique data/validade")))</x:f>
      </x:c>
    </x:row>
    <x:row r="343">
      <x:c r="D343" s="5"/>
      <x:c r="E343" s="6"/>
      <x:c r="F343" s="13" t="str">
        <x:f>IF(LEN(A343)=0,"",IF(COUNT(D343:E343)&lt;2,"",IF(OR(D343&lt;=0,E343&lt;1,E343&lt;&gt;INT(E343)),"",IFERROR(EDATE(D343,E343),""))))</x:f>
      </x:c>
      <x:c r="G343" s="14" t="str">
        <x:f>IF(AND(ISNUMBER(F343),ISNUMBER(Dashboard!$B$4)),F343-Dashboard!$B$4,"")</x:f>
      </x:c>
      <x:c r="H343" s="15" t="str">
        <x:f>IF(LEN(A343)=0,"",IF(OR(LEN(D343)=0,LEN(E343)=0),"Dados incompletos",IF(ISNUMBER(F343),IF(AND(ISNUMBER(Dashboard!$B$4),ISNUMBER(Dashboard!$D$4)),IF(OR(Dashboard!$B$4&lt;=0,Dashboard!$D$4&lt;0,Dashboard!$D$4&lt;&gt;INT(Dashboard!$D$4)),"Verifique parâmetros",IF(D343&gt;Dashboard!$B$4,"Data futura",IF(G343&lt;0,"VENCIDO",IF(G343&lt;=Dashboard!$D$4,"A VENCER","VÁLIDO")))),"Verifique parâmetros"),"Verifique data/validade")))</x:f>
      </x:c>
    </x:row>
    <x:row r="344">
      <x:c r="D344" s="5"/>
      <x:c r="E344" s="6"/>
      <x:c r="F344" s="13" t="str">
        <x:f>IF(LEN(A344)=0,"",IF(COUNT(D344:E344)&lt;2,"",IF(OR(D344&lt;=0,E344&lt;1,E344&lt;&gt;INT(E344)),"",IFERROR(EDATE(D344,E344),""))))</x:f>
      </x:c>
      <x:c r="G344" s="14" t="str">
        <x:f>IF(AND(ISNUMBER(F344),ISNUMBER(Dashboard!$B$4)),F344-Dashboard!$B$4,"")</x:f>
      </x:c>
      <x:c r="H344" s="15" t="str">
        <x:f>IF(LEN(A344)=0,"",IF(OR(LEN(D344)=0,LEN(E344)=0),"Dados incompletos",IF(ISNUMBER(F344),IF(AND(ISNUMBER(Dashboard!$B$4),ISNUMBER(Dashboard!$D$4)),IF(OR(Dashboard!$B$4&lt;=0,Dashboard!$D$4&lt;0,Dashboard!$D$4&lt;&gt;INT(Dashboard!$D$4)),"Verifique parâmetros",IF(D344&gt;Dashboard!$B$4,"Data futura",IF(G344&lt;0,"VENCIDO",IF(G344&lt;=Dashboard!$D$4,"A VENCER","VÁLIDO")))),"Verifique parâmetros"),"Verifique data/validade")))</x:f>
      </x:c>
    </x:row>
    <x:row r="345">
      <x:c r="D345" s="5"/>
      <x:c r="E345" s="6"/>
      <x:c r="F345" s="13" t="str">
        <x:f>IF(LEN(A345)=0,"",IF(COUNT(D345:E345)&lt;2,"",IF(OR(D345&lt;=0,E345&lt;1,E345&lt;&gt;INT(E345)),"",IFERROR(EDATE(D345,E345),""))))</x:f>
      </x:c>
      <x:c r="G345" s="14" t="str">
        <x:f>IF(AND(ISNUMBER(F345),ISNUMBER(Dashboard!$B$4)),F345-Dashboard!$B$4,"")</x:f>
      </x:c>
      <x:c r="H345" s="15" t="str">
        <x:f>IF(LEN(A345)=0,"",IF(OR(LEN(D345)=0,LEN(E345)=0),"Dados incompletos",IF(ISNUMBER(F345),IF(AND(ISNUMBER(Dashboard!$B$4),ISNUMBER(Dashboard!$D$4)),IF(OR(Dashboard!$B$4&lt;=0,Dashboard!$D$4&lt;0,Dashboard!$D$4&lt;&gt;INT(Dashboard!$D$4)),"Verifique parâmetros",IF(D345&gt;Dashboard!$B$4,"Data futura",IF(G345&lt;0,"VENCIDO",IF(G345&lt;=Dashboard!$D$4,"A VENCER","VÁLIDO")))),"Verifique parâmetros"),"Verifique data/validade")))</x:f>
      </x:c>
    </x:row>
    <x:row r="346">
      <x:c r="D346" s="5"/>
      <x:c r="E346" s="6"/>
      <x:c r="F346" s="13" t="str">
        <x:f>IF(LEN(A346)=0,"",IF(COUNT(D346:E346)&lt;2,"",IF(OR(D346&lt;=0,E346&lt;1,E346&lt;&gt;INT(E346)),"",IFERROR(EDATE(D346,E346),""))))</x:f>
      </x:c>
      <x:c r="G346" s="14" t="str">
        <x:f>IF(AND(ISNUMBER(F346),ISNUMBER(Dashboard!$B$4)),F346-Dashboard!$B$4,"")</x:f>
      </x:c>
      <x:c r="H346" s="15" t="str">
        <x:f>IF(LEN(A346)=0,"",IF(OR(LEN(D346)=0,LEN(E346)=0),"Dados incompletos",IF(ISNUMBER(F346),IF(AND(ISNUMBER(Dashboard!$B$4),ISNUMBER(Dashboard!$D$4)),IF(OR(Dashboard!$B$4&lt;=0,Dashboard!$D$4&lt;0,Dashboard!$D$4&lt;&gt;INT(Dashboard!$D$4)),"Verifique parâmetros",IF(D346&gt;Dashboard!$B$4,"Data futura",IF(G346&lt;0,"VENCIDO",IF(G346&lt;=Dashboard!$D$4,"A VENCER","VÁLIDO")))),"Verifique parâmetros"),"Verifique data/validade")))</x:f>
      </x:c>
    </x:row>
    <x:row r="347">
      <x:c r="D347" s="5"/>
      <x:c r="E347" s="6"/>
      <x:c r="F347" s="13" t="str">
        <x:f>IF(LEN(A347)=0,"",IF(COUNT(D347:E347)&lt;2,"",IF(OR(D347&lt;=0,E347&lt;1,E347&lt;&gt;INT(E347)),"",IFERROR(EDATE(D347,E347),""))))</x:f>
      </x:c>
      <x:c r="G347" s="14" t="str">
        <x:f>IF(AND(ISNUMBER(F347),ISNUMBER(Dashboard!$B$4)),F347-Dashboard!$B$4,"")</x:f>
      </x:c>
      <x:c r="H347" s="15" t="str">
        <x:f>IF(LEN(A347)=0,"",IF(OR(LEN(D347)=0,LEN(E347)=0),"Dados incompletos",IF(ISNUMBER(F347),IF(AND(ISNUMBER(Dashboard!$B$4),ISNUMBER(Dashboard!$D$4)),IF(OR(Dashboard!$B$4&lt;=0,Dashboard!$D$4&lt;0,Dashboard!$D$4&lt;&gt;INT(Dashboard!$D$4)),"Verifique parâmetros",IF(D347&gt;Dashboard!$B$4,"Data futura",IF(G347&lt;0,"VENCIDO",IF(G347&lt;=Dashboard!$D$4,"A VENCER","VÁLIDO")))),"Verifique parâmetros"),"Verifique data/validade")))</x:f>
      </x:c>
    </x:row>
    <x:row r="348">
      <x:c r="D348" s="5"/>
      <x:c r="E348" s="6"/>
      <x:c r="F348" s="13" t="str">
        <x:f>IF(LEN(A348)=0,"",IF(COUNT(D348:E348)&lt;2,"",IF(OR(D348&lt;=0,E348&lt;1,E348&lt;&gt;INT(E348)),"",IFERROR(EDATE(D348,E348),""))))</x:f>
      </x:c>
      <x:c r="G348" s="14" t="str">
        <x:f>IF(AND(ISNUMBER(F348),ISNUMBER(Dashboard!$B$4)),F348-Dashboard!$B$4,"")</x:f>
      </x:c>
      <x:c r="H348" s="15" t="str">
        <x:f>IF(LEN(A348)=0,"",IF(OR(LEN(D348)=0,LEN(E348)=0),"Dados incompletos",IF(ISNUMBER(F348),IF(AND(ISNUMBER(Dashboard!$B$4),ISNUMBER(Dashboard!$D$4)),IF(OR(Dashboard!$B$4&lt;=0,Dashboard!$D$4&lt;0,Dashboard!$D$4&lt;&gt;INT(Dashboard!$D$4)),"Verifique parâmetros",IF(D348&gt;Dashboard!$B$4,"Data futura",IF(G348&lt;0,"VENCIDO",IF(G348&lt;=Dashboard!$D$4,"A VENCER","VÁLIDO")))),"Verifique parâmetros"),"Verifique data/validade")))</x:f>
      </x:c>
    </x:row>
    <x:row r="349">
      <x:c r="D349" s="5"/>
      <x:c r="E349" s="6"/>
      <x:c r="F349" s="13" t="str">
        <x:f>IF(LEN(A349)=0,"",IF(COUNT(D349:E349)&lt;2,"",IF(OR(D349&lt;=0,E349&lt;1,E349&lt;&gt;INT(E349)),"",IFERROR(EDATE(D349,E349),""))))</x:f>
      </x:c>
      <x:c r="G349" s="14" t="str">
        <x:f>IF(AND(ISNUMBER(F349),ISNUMBER(Dashboard!$B$4)),F349-Dashboard!$B$4,"")</x:f>
      </x:c>
      <x:c r="H349" s="15" t="str">
        <x:f>IF(LEN(A349)=0,"",IF(OR(LEN(D349)=0,LEN(E349)=0),"Dados incompletos",IF(ISNUMBER(F349),IF(AND(ISNUMBER(Dashboard!$B$4),ISNUMBER(Dashboard!$D$4)),IF(OR(Dashboard!$B$4&lt;=0,Dashboard!$D$4&lt;0,Dashboard!$D$4&lt;&gt;INT(Dashboard!$D$4)),"Verifique parâmetros",IF(D349&gt;Dashboard!$B$4,"Data futura",IF(G349&lt;0,"VENCIDO",IF(G349&lt;=Dashboard!$D$4,"A VENCER","VÁLIDO")))),"Verifique parâmetros"),"Verifique data/validade")))</x:f>
      </x:c>
    </x:row>
    <x:row r="350">
      <x:c r="D350" s="5"/>
      <x:c r="E350" s="6"/>
      <x:c r="F350" s="13" t="str">
        <x:f>IF(LEN(A350)=0,"",IF(COUNT(D350:E350)&lt;2,"",IF(OR(D350&lt;=0,E350&lt;1,E350&lt;&gt;INT(E350)),"",IFERROR(EDATE(D350,E350),""))))</x:f>
      </x:c>
      <x:c r="G350" s="14" t="str">
        <x:f>IF(AND(ISNUMBER(F350),ISNUMBER(Dashboard!$B$4)),F350-Dashboard!$B$4,"")</x:f>
      </x:c>
      <x:c r="H350" s="15" t="str">
        <x:f>IF(LEN(A350)=0,"",IF(OR(LEN(D350)=0,LEN(E350)=0),"Dados incompletos",IF(ISNUMBER(F350),IF(AND(ISNUMBER(Dashboard!$B$4),ISNUMBER(Dashboard!$D$4)),IF(OR(Dashboard!$B$4&lt;=0,Dashboard!$D$4&lt;0,Dashboard!$D$4&lt;&gt;INT(Dashboard!$D$4)),"Verifique parâmetros",IF(D350&gt;Dashboard!$B$4,"Data futura",IF(G350&lt;0,"VENCIDO",IF(G350&lt;=Dashboard!$D$4,"A VENCER","VÁLIDO")))),"Verifique parâmetros"),"Verifique data/validade")))</x:f>
      </x:c>
    </x:row>
    <x:row r="351">
      <x:c r="D351" s="5"/>
      <x:c r="E351" s="6"/>
      <x:c r="F351" s="13" t="str">
        <x:f>IF(LEN(A351)=0,"",IF(COUNT(D351:E351)&lt;2,"",IF(OR(D351&lt;=0,E351&lt;1,E351&lt;&gt;INT(E351)),"",IFERROR(EDATE(D351,E351),""))))</x:f>
      </x:c>
      <x:c r="G351" s="14" t="str">
        <x:f>IF(AND(ISNUMBER(F351),ISNUMBER(Dashboard!$B$4)),F351-Dashboard!$B$4,"")</x:f>
      </x:c>
      <x:c r="H351" s="15" t="str">
        <x:f>IF(LEN(A351)=0,"",IF(OR(LEN(D351)=0,LEN(E351)=0),"Dados incompletos",IF(ISNUMBER(F351),IF(AND(ISNUMBER(Dashboard!$B$4),ISNUMBER(Dashboard!$D$4)),IF(OR(Dashboard!$B$4&lt;=0,Dashboard!$D$4&lt;0,Dashboard!$D$4&lt;&gt;INT(Dashboard!$D$4)),"Verifique parâmetros",IF(D351&gt;Dashboard!$B$4,"Data futura",IF(G351&lt;0,"VENCIDO",IF(G351&lt;=Dashboard!$D$4,"A VENCER","VÁLIDO")))),"Verifique parâmetros"),"Verifique data/validade")))</x:f>
      </x:c>
    </x:row>
    <x:row r="352">
      <x:c r="D352" s="5"/>
      <x:c r="E352" s="6"/>
      <x:c r="F352" s="13" t="str">
        <x:f>IF(LEN(A352)=0,"",IF(COUNT(D352:E352)&lt;2,"",IF(OR(D352&lt;=0,E352&lt;1,E352&lt;&gt;INT(E352)),"",IFERROR(EDATE(D352,E352),""))))</x:f>
      </x:c>
      <x:c r="G352" s="14" t="str">
        <x:f>IF(AND(ISNUMBER(F352),ISNUMBER(Dashboard!$B$4)),F352-Dashboard!$B$4,"")</x:f>
      </x:c>
      <x:c r="H352" s="15" t="str">
        <x:f>IF(LEN(A352)=0,"",IF(OR(LEN(D352)=0,LEN(E352)=0),"Dados incompletos",IF(ISNUMBER(F352),IF(AND(ISNUMBER(Dashboard!$B$4),ISNUMBER(Dashboard!$D$4)),IF(OR(Dashboard!$B$4&lt;=0,Dashboard!$D$4&lt;0,Dashboard!$D$4&lt;&gt;INT(Dashboard!$D$4)),"Verifique parâmetros",IF(D352&gt;Dashboard!$B$4,"Data futura",IF(G352&lt;0,"VENCIDO",IF(G352&lt;=Dashboard!$D$4,"A VENCER","VÁLIDO")))),"Verifique parâmetros"),"Verifique data/validade")))</x:f>
      </x:c>
    </x:row>
    <x:row r="353">
      <x:c r="D353" s="5"/>
      <x:c r="E353" s="6"/>
      <x:c r="F353" s="13" t="str">
        <x:f>IF(LEN(A353)=0,"",IF(COUNT(D353:E353)&lt;2,"",IF(OR(D353&lt;=0,E353&lt;1,E353&lt;&gt;INT(E353)),"",IFERROR(EDATE(D353,E353),""))))</x:f>
      </x:c>
      <x:c r="G353" s="14" t="str">
        <x:f>IF(AND(ISNUMBER(F353),ISNUMBER(Dashboard!$B$4)),F353-Dashboard!$B$4,"")</x:f>
      </x:c>
      <x:c r="H353" s="15" t="str">
        <x:f>IF(LEN(A353)=0,"",IF(OR(LEN(D353)=0,LEN(E353)=0),"Dados incompletos",IF(ISNUMBER(F353),IF(AND(ISNUMBER(Dashboard!$B$4),ISNUMBER(Dashboard!$D$4)),IF(OR(Dashboard!$B$4&lt;=0,Dashboard!$D$4&lt;0,Dashboard!$D$4&lt;&gt;INT(Dashboard!$D$4)),"Verifique parâmetros",IF(D353&gt;Dashboard!$B$4,"Data futura",IF(G353&lt;0,"VENCIDO",IF(G353&lt;=Dashboard!$D$4,"A VENCER","VÁLIDO")))),"Verifique parâmetros"),"Verifique data/validade")))</x:f>
      </x:c>
    </x:row>
    <x:row r="354">
      <x:c r="D354" s="5"/>
      <x:c r="E354" s="6"/>
      <x:c r="F354" s="13" t="str">
        <x:f>IF(LEN(A354)=0,"",IF(COUNT(D354:E354)&lt;2,"",IF(OR(D354&lt;=0,E354&lt;1,E354&lt;&gt;INT(E354)),"",IFERROR(EDATE(D354,E354),""))))</x:f>
      </x:c>
      <x:c r="G354" s="14" t="str">
        <x:f>IF(AND(ISNUMBER(F354),ISNUMBER(Dashboard!$B$4)),F354-Dashboard!$B$4,"")</x:f>
      </x:c>
      <x:c r="H354" s="15" t="str">
        <x:f>IF(LEN(A354)=0,"",IF(OR(LEN(D354)=0,LEN(E354)=0),"Dados incompletos",IF(ISNUMBER(F354),IF(AND(ISNUMBER(Dashboard!$B$4),ISNUMBER(Dashboard!$D$4)),IF(OR(Dashboard!$B$4&lt;=0,Dashboard!$D$4&lt;0,Dashboard!$D$4&lt;&gt;INT(Dashboard!$D$4)),"Verifique parâmetros",IF(D354&gt;Dashboard!$B$4,"Data futura",IF(G354&lt;0,"VENCIDO",IF(G354&lt;=Dashboard!$D$4,"A VENCER","VÁLIDO")))),"Verifique parâmetros"),"Verifique data/validade")))</x:f>
      </x:c>
    </x:row>
    <x:row r="355">
      <x:c r="D355" s="5"/>
      <x:c r="E355" s="6"/>
      <x:c r="F355" s="13" t="str">
        <x:f>IF(LEN(A355)=0,"",IF(COUNT(D355:E355)&lt;2,"",IF(OR(D355&lt;=0,E355&lt;1,E355&lt;&gt;INT(E355)),"",IFERROR(EDATE(D355,E355),""))))</x:f>
      </x:c>
      <x:c r="G355" s="14" t="str">
        <x:f>IF(AND(ISNUMBER(F355),ISNUMBER(Dashboard!$B$4)),F355-Dashboard!$B$4,"")</x:f>
      </x:c>
      <x:c r="H355" s="15" t="str">
        <x:f>IF(LEN(A355)=0,"",IF(OR(LEN(D355)=0,LEN(E355)=0),"Dados incompletos",IF(ISNUMBER(F355),IF(AND(ISNUMBER(Dashboard!$B$4),ISNUMBER(Dashboard!$D$4)),IF(OR(Dashboard!$B$4&lt;=0,Dashboard!$D$4&lt;0,Dashboard!$D$4&lt;&gt;INT(Dashboard!$D$4)),"Verifique parâmetros",IF(D355&gt;Dashboard!$B$4,"Data futura",IF(G355&lt;0,"VENCIDO",IF(G355&lt;=Dashboard!$D$4,"A VENCER","VÁLIDO")))),"Verifique parâmetros"),"Verifique data/validade")))</x:f>
      </x:c>
    </x:row>
    <x:row r="356">
      <x:c r="D356" s="5"/>
      <x:c r="E356" s="6"/>
      <x:c r="F356" s="13" t="str">
        <x:f>IF(LEN(A356)=0,"",IF(COUNT(D356:E356)&lt;2,"",IF(OR(D356&lt;=0,E356&lt;1,E356&lt;&gt;INT(E356)),"",IFERROR(EDATE(D356,E356),""))))</x:f>
      </x:c>
      <x:c r="G356" s="14" t="str">
        <x:f>IF(AND(ISNUMBER(F356),ISNUMBER(Dashboard!$B$4)),F356-Dashboard!$B$4,"")</x:f>
      </x:c>
      <x:c r="H356" s="15" t="str">
        <x:f>IF(LEN(A356)=0,"",IF(OR(LEN(D356)=0,LEN(E356)=0),"Dados incompletos",IF(ISNUMBER(F356),IF(AND(ISNUMBER(Dashboard!$B$4),ISNUMBER(Dashboard!$D$4)),IF(OR(Dashboard!$B$4&lt;=0,Dashboard!$D$4&lt;0,Dashboard!$D$4&lt;&gt;INT(Dashboard!$D$4)),"Verifique parâmetros",IF(D356&gt;Dashboard!$B$4,"Data futura",IF(G356&lt;0,"VENCIDO",IF(G356&lt;=Dashboard!$D$4,"A VENCER","VÁLIDO")))),"Verifique parâmetros"),"Verifique data/validade")))</x:f>
      </x:c>
    </x:row>
    <x:row r="357">
      <x:c r="D357" s="5"/>
      <x:c r="E357" s="6"/>
      <x:c r="F357" s="13" t="str">
        <x:f>IF(LEN(A357)=0,"",IF(COUNT(D357:E357)&lt;2,"",IF(OR(D357&lt;=0,E357&lt;1,E357&lt;&gt;INT(E357)),"",IFERROR(EDATE(D357,E357),""))))</x:f>
      </x:c>
      <x:c r="G357" s="14" t="str">
        <x:f>IF(AND(ISNUMBER(F357),ISNUMBER(Dashboard!$B$4)),F357-Dashboard!$B$4,"")</x:f>
      </x:c>
      <x:c r="H357" s="15" t="str">
        <x:f>IF(LEN(A357)=0,"",IF(OR(LEN(D357)=0,LEN(E357)=0),"Dados incompletos",IF(ISNUMBER(F357),IF(AND(ISNUMBER(Dashboard!$B$4),ISNUMBER(Dashboard!$D$4)),IF(OR(Dashboard!$B$4&lt;=0,Dashboard!$D$4&lt;0,Dashboard!$D$4&lt;&gt;INT(Dashboard!$D$4)),"Verifique parâmetros",IF(D357&gt;Dashboard!$B$4,"Data futura",IF(G357&lt;0,"VENCIDO",IF(G357&lt;=Dashboard!$D$4,"A VENCER","VÁLIDO")))),"Verifique parâmetros"),"Verifique data/validade")))</x:f>
      </x:c>
    </x:row>
    <x:row r="358">
      <x:c r="D358" s="5"/>
      <x:c r="E358" s="6"/>
      <x:c r="F358" s="13" t="str">
        <x:f>IF(LEN(A358)=0,"",IF(COUNT(D358:E358)&lt;2,"",IF(OR(D358&lt;=0,E358&lt;1,E358&lt;&gt;INT(E358)),"",IFERROR(EDATE(D358,E358),""))))</x:f>
      </x:c>
      <x:c r="G358" s="14" t="str">
        <x:f>IF(AND(ISNUMBER(F358),ISNUMBER(Dashboard!$B$4)),F358-Dashboard!$B$4,"")</x:f>
      </x:c>
      <x:c r="H358" s="15" t="str">
        <x:f>IF(LEN(A358)=0,"",IF(OR(LEN(D358)=0,LEN(E358)=0),"Dados incompletos",IF(ISNUMBER(F358),IF(AND(ISNUMBER(Dashboard!$B$4),ISNUMBER(Dashboard!$D$4)),IF(OR(Dashboard!$B$4&lt;=0,Dashboard!$D$4&lt;0,Dashboard!$D$4&lt;&gt;INT(Dashboard!$D$4)),"Verifique parâmetros",IF(D358&gt;Dashboard!$B$4,"Data futura",IF(G358&lt;0,"VENCIDO",IF(G358&lt;=Dashboard!$D$4,"A VENCER","VÁLIDO")))),"Verifique parâmetros"),"Verifique data/validade")))</x:f>
      </x:c>
    </x:row>
    <x:row r="359">
      <x:c r="D359" s="5"/>
      <x:c r="E359" s="6"/>
      <x:c r="F359" s="13" t="str">
        <x:f>IF(LEN(A359)=0,"",IF(COUNT(D359:E359)&lt;2,"",IF(OR(D359&lt;=0,E359&lt;1,E359&lt;&gt;INT(E359)),"",IFERROR(EDATE(D359,E359),""))))</x:f>
      </x:c>
      <x:c r="G359" s="14" t="str">
        <x:f>IF(AND(ISNUMBER(F359),ISNUMBER(Dashboard!$B$4)),F359-Dashboard!$B$4,"")</x:f>
      </x:c>
      <x:c r="H359" s="15" t="str">
        <x:f>IF(LEN(A359)=0,"",IF(OR(LEN(D359)=0,LEN(E359)=0),"Dados incompletos",IF(ISNUMBER(F359),IF(AND(ISNUMBER(Dashboard!$B$4),ISNUMBER(Dashboard!$D$4)),IF(OR(Dashboard!$B$4&lt;=0,Dashboard!$D$4&lt;0,Dashboard!$D$4&lt;&gt;INT(Dashboard!$D$4)),"Verifique parâmetros",IF(D359&gt;Dashboard!$B$4,"Data futura",IF(G359&lt;0,"VENCIDO",IF(G359&lt;=Dashboard!$D$4,"A VENCER","VÁLIDO")))),"Verifique parâmetros"),"Verifique data/validade")))</x:f>
      </x:c>
    </x:row>
    <x:row r="360">
      <x:c r="D360" s="5"/>
      <x:c r="E360" s="6"/>
      <x:c r="F360" s="13" t="str">
        <x:f>IF(LEN(A360)=0,"",IF(COUNT(D360:E360)&lt;2,"",IF(OR(D360&lt;=0,E360&lt;1,E360&lt;&gt;INT(E360)),"",IFERROR(EDATE(D360,E360),""))))</x:f>
      </x:c>
      <x:c r="G360" s="14" t="str">
        <x:f>IF(AND(ISNUMBER(F360),ISNUMBER(Dashboard!$B$4)),F360-Dashboard!$B$4,"")</x:f>
      </x:c>
      <x:c r="H360" s="15" t="str">
        <x:f>IF(LEN(A360)=0,"",IF(OR(LEN(D360)=0,LEN(E360)=0),"Dados incompletos",IF(ISNUMBER(F360),IF(AND(ISNUMBER(Dashboard!$B$4),ISNUMBER(Dashboard!$D$4)),IF(OR(Dashboard!$B$4&lt;=0,Dashboard!$D$4&lt;0,Dashboard!$D$4&lt;&gt;INT(Dashboard!$D$4)),"Verifique parâmetros",IF(D360&gt;Dashboard!$B$4,"Data futura",IF(G360&lt;0,"VENCIDO",IF(G360&lt;=Dashboard!$D$4,"A VENCER","VÁLIDO")))),"Verifique parâmetros"),"Verifique data/validade")))</x:f>
      </x:c>
    </x:row>
    <x:row r="361">
      <x:c r="D361" s="5"/>
      <x:c r="E361" s="6"/>
      <x:c r="F361" s="13" t="str">
        <x:f>IF(LEN(A361)=0,"",IF(COUNT(D361:E361)&lt;2,"",IF(OR(D361&lt;=0,E361&lt;1,E361&lt;&gt;INT(E361)),"",IFERROR(EDATE(D361,E361),""))))</x:f>
      </x:c>
      <x:c r="G361" s="14" t="str">
        <x:f>IF(AND(ISNUMBER(F361),ISNUMBER(Dashboard!$B$4)),F361-Dashboard!$B$4,"")</x:f>
      </x:c>
      <x:c r="H361" s="15" t="str">
        <x:f>IF(LEN(A361)=0,"",IF(OR(LEN(D361)=0,LEN(E361)=0),"Dados incompletos",IF(ISNUMBER(F361),IF(AND(ISNUMBER(Dashboard!$B$4),ISNUMBER(Dashboard!$D$4)),IF(OR(Dashboard!$B$4&lt;=0,Dashboard!$D$4&lt;0,Dashboard!$D$4&lt;&gt;INT(Dashboard!$D$4)),"Verifique parâmetros",IF(D361&gt;Dashboard!$B$4,"Data futura",IF(G361&lt;0,"VENCIDO",IF(G361&lt;=Dashboard!$D$4,"A VENCER","VÁLIDO")))),"Verifique parâmetros"),"Verifique data/validade")))</x:f>
      </x:c>
    </x:row>
    <x:row r="362">
      <x:c r="D362" s="5"/>
      <x:c r="E362" s="6"/>
      <x:c r="F362" s="13" t="str">
        <x:f>IF(LEN(A362)=0,"",IF(COUNT(D362:E362)&lt;2,"",IF(OR(D362&lt;=0,E362&lt;1,E362&lt;&gt;INT(E362)),"",IFERROR(EDATE(D362,E362),""))))</x:f>
      </x:c>
      <x:c r="G362" s="14" t="str">
        <x:f>IF(AND(ISNUMBER(F362),ISNUMBER(Dashboard!$B$4)),F362-Dashboard!$B$4,"")</x:f>
      </x:c>
      <x:c r="H362" s="15" t="str">
        <x:f>IF(LEN(A362)=0,"",IF(OR(LEN(D362)=0,LEN(E362)=0),"Dados incompletos",IF(ISNUMBER(F362),IF(AND(ISNUMBER(Dashboard!$B$4),ISNUMBER(Dashboard!$D$4)),IF(OR(Dashboard!$B$4&lt;=0,Dashboard!$D$4&lt;0,Dashboard!$D$4&lt;&gt;INT(Dashboard!$D$4)),"Verifique parâmetros",IF(D362&gt;Dashboard!$B$4,"Data futura",IF(G362&lt;0,"VENCIDO",IF(G362&lt;=Dashboard!$D$4,"A VENCER","VÁLIDO")))),"Verifique parâmetros"),"Verifique data/validade")))</x:f>
      </x:c>
    </x:row>
    <x:row r="363">
      <x:c r="D363" s="5"/>
      <x:c r="E363" s="6"/>
      <x:c r="F363" s="13" t="str">
        <x:f>IF(LEN(A363)=0,"",IF(COUNT(D363:E363)&lt;2,"",IF(OR(D363&lt;=0,E363&lt;1,E363&lt;&gt;INT(E363)),"",IFERROR(EDATE(D363,E363),""))))</x:f>
      </x:c>
      <x:c r="G363" s="14" t="str">
        <x:f>IF(AND(ISNUMBER(F363),ISNUMBER(Dashboard!$B$4)),F363-Dashboard!$B$4,"")</x:f>
      </x:c>
      <x:c r="H363" s="15" t="str">
        <x:f>IF(LEN(A363)=0,"",IF(OR(LEN(D363)=0,LEN(E363)=0),"Dados incompletos",IF(ISNUMBER(F363),IF(AND(ISNUMBER(Dashboard!$B$4),ISNUMBER(Dashboard!$D$4)),IF(OR(Dashboard!$B$4&lt;=0,Dashboard!$D$4&lt;0,Dashboard!$D$4&lt;&gt;INT(Dashboard!$D$4)),"Verifique parâmetros",IF(D363&gt;Dashboard!$B$4,"Data futura",IF(G363&lt;0,"VENCIDO",IF(G363&lt;=Dashboard!$D$4,"A VENCER","VÁLIDO")))),"Verifique parâmetros"),"Verifique data/validade")))</x:f>
      </x:c>
    </x:row>
    <x:row r="364">
      <x:c r="D364" s="5"/>
      <x:c r="E364" s="6"/>
      <x:c r="F364" s="13" t="str">
        <x:f>IF(LEN(A364)=0,"",IF(COUNT(D364:E364)&lt;2,"",IF(OR(D364&lt;=0,E364&lt;1,E364&lt;&gt;INT(E364)),"",IFERROR(EDATE(D364,E364),""))))</x:f>
      </x:c>
      <x:c r="G364" s="14" t="str">
        <x:f>IF(AND(ISNUMBER(F364),ISNUMBER(Dashboard!$B$4)),F364-Dashboard!$B$4,"")</x:f>
      </x:c>
      <x:c r="H364" s="15" t="str">
        <x:f>IF(LEN(A364)=0,"",IF(OR(LEN(D364)=0,LEN(E364)=0),"Dados incompletos",IF(ISNUMBER(F364),IF(AND(ISNUMBER(Dashboard!$B$4),ISNUMBER(Dashboard!$D$4)),IF(OR(Dashboard!$B$4&lt;=0,Dashboard!$D$4&lt;0,Dashboard!$D$4&lt;&gt;INT(Dashboard!$D$4)),"Verifique parâmetros",IF(D364&gt;Dashboard!$B$4,"Data futura",IF(G364&lt;0,"VENCIDO",IF(G364&lt;=Dashboard!$D$4,"A VENCER","VÁLIDO")))),"Verifique parâmetros"),"Verifique data/validade")))</x:f>
      </x:c>
    </x:row>
    <x:row r="365">
      <x:c r="D365" s="5"/>
      <x:c r="E365" s="6"/>
      <x:c r="F365" s="13" t="str">
        <x:f>IF(LEN(A365)=0,"",IF(COUNT(D365:E365)&lt;2,"",IF(OR(D365&lt;=0,E365&lt;1,E365&lt;&gt;INT(E365)),"",IFERROR(EDATE(D365,E365),""))))</x:f>
      </x:c>
      <x:c r="G365" s="14" t="str">
        <x:f>IF(AND(ISNUMBER(F365),ISNUMBER(Dashboard!$B$4)),F365-Dashboard!$B$4,"")</x:f>
      </x:c>
      <x:c r="H365" s="15" t="str">
        <x:f>IF(LEN(A365)=0,"",IF(OR(LEN(D365)=0,LEN(E365)=0),"Dados incompletos",IF(ISNUMBER(F365),IF(AND(ISNUMBER(Dashboard!$B$4),ISNUMBER(Dashboard!$D$4)),IF(OR(Dashboard!$B$4&lt;=0,Dashboard!$D$4&lt;0,Dashboard!$D$4&lt;&gt;INT(Dashboard!$D$4)),"Verifique parâmetros",IF(D365&gt;Dashboard!$B$4,"Data futura",IF(G365&lt;0,"VENCIDO",IF(G365&lt;=Dashboard!$D$4,"A VENCER","VÁLIDO")))),"Verifique parâmetros"),"Verifique data/validade")))</x:f>
      </x:c>
    </x:row>
    <x:row r="366">
      <x:c r="D366" s="5"/>
      <x:c r="E366" s="6"/>
      <x:c r="F366" s="13" t="str">
        <x:f>IF(LEN(A366)=0,"",IF(COUNT(D366:E366)&lt;2,"",IF(OR(D366&lt;=0,E366&lt;1,E366&lt;&gt;INT(E366)),"",IFERROR(EDATE(D366,E366),""))))</x:f>
      </x:c>
      <x:c r="G366" s="14" t="str">
        <x:f>IF(AND(ISNUMBER(F366),ISNUMBER(Dashboard!$B$4)),F366-Dashboard!$B$4,"")</x:f>
      </x:c>
      <x:c r="H366" s="15" t="str">
        <x:f>IF(LEN(A366)=0,"",IF(OR(LEN(D366)=0,LEN(E366)=0),"Dados incompletos",IF(ISNUMBER(F366),IF(AND(ISNUMBER(Dashboard!$B$4),ISNUMBER(Dashboard!$D$4)),IF(OR(Dashboard!$B$4&lt;=0,Dashboard!$D$4&lt;0,Dashboard!$D$4&lt;&gt;INT(Dashboard!$D$4)),"Verifique parâmetros",IF(D366&gt;Dashboard!$B$4,"Data futura",IF(G366&lt;0,"VENCIDO",IF(G366&lt;=Dashboard!$D$4,"A VENCER","VÁLIDO")))),"Verifique parâmetros"),"Verifique data/validade")))</x:f>
      </x:c>
    </x:row>
    <x:row r="367">
      <x:c r="D367" s="5"/>
      <x:c r="E367" s="6"/>
      <x:c r="F367" s="13" t="str">
        <x:f>IF(LEN(A367)=0,"",IF(COUNT(D367:E367)&lt;2,"",IF(OR(D367&lt;=0,E367&lt;1,E367&lt;&gt;INT(E367)),"",IFERROR(EDATE(D367,E367),""))))</x:f>
      </x:c>
      <x:c r="G367" s="14" t="str">
        <x:f>IF(AND(ISNUMBER(F367),ISNUMBER(Dashboard!$B$4)),F367-Dashboard!$B$4,"")</x:f>
      </x:c>
      <x:c r="H367" s="15" t="str">
        <x:f>IF(LEN(A367)=0,"",IF(OR(LEN(D367)=0,LEN(E367)=0),"Dados incompletos",IF(ISNUMBER(F367),IF(AND(ISNUMBER(Dashboard!$B$4),ISNUMBER(Dashboard!$D$4)),IF(OR(Dashboard!$B$4&lt;=0,Dashboard!$D$4&lt;0,Dashboard!$D$4&lt;&gt;INT(Dashboard!$D$4)),"Verifique parâmetros",IF(D367&gt;Dashboard!$B$4,"Data futura",IF(G367&lt;0,"VENCIDO",IF(G367&lt;=Dashboard!$D$4,"A VENCER","VÁLIDO")))),"Verifique parâmetros"),"Verifique data/validade")))</x:f>
      </x:c>
    </x:row>
    <x:row r="368">
      <x:c r="D368" s="5"/>
      <x:c r="E368" s="6"/>
      <x:c r="F368" s="13" t="str">
        <x:f>IF(LEN(A368)=0,"",IF(COUNT(D368:E368)&lt;2,"",IF(OR(D368&lt;=0,E368&lt;1,E368&lt;&gt;INT(E368)),"",IFERROR(EDATE(D368,E368),""))))</x:f>
      </x:c>
      <x:c r="G368" s="14" t="str">
        <x:f>IF(AND(ISNUMBER(F368),ISNUMBER(Dashboard!$B$4)),F368-Dashboard!$B$4,"")</x:f>
      </x:c>
      <x:c r="H368" s="15" t="str">
        <x:f>IF(LEN(A368)=0,"",IF(OR(LEN(D368)=0,LEN(E368)=0),"Dados incompletos",IF(ISNUMBER(F368),IF(AND(ISNUMBER(Dashboard!$B$4),ISNUMBER(Dashboard!$D$4)),IF(OR(Dashboard!$B$4&lt;=0,Dashboard!$D$4&lt;0,Dashboard!$D$4&lt;&gt;INT(Dashboard!$D$4)),"Verifique parâmetros",IF(D368&gt;Dashboard!$B$4,"Data futura",IF(G368&lt;0,"VENCIDO",IF(G368&lt;=Dashboard!$D$4,"A VENCER","VÁLIDO")))),"Verifique parâmetros"),"Verifique data/validade")))</x:f>
      </x:c>
    </x:row>
    <x:row r="369">
      <x:c r="D369" s="5"/>
      <x:c r="E369" s="6"/>
      <x:c r="F369" s="13" t="str">
        <x:f>IF(LEN(A369)=0,"",IF(COUNT(D369:E369)&lt;2,"",IF(OR(D369&lt;=0,E369&lt;1,E369&lt;&gt;INT(E369)),"",IFERROR(EDATE(D369,E369),""))))</x:f>
      </x:c>
      <x:c r="G369" s="14" t="str">
        <x:f>IF(AND(ISNUMBER(F369),ISNUMBER(Dashboard!$B$4)),F369-Dashboard!$B$4,"")</x:f>
      </x:c>
      <x:c r="H369" s="15" t="str">
        <x:f>IF(LEN(A369)=0,"",IF(OR(LEN(D369)=0,LEN(E369)=0),"Dados incompletos",IF(ISNUMBER(F369),IF(AND(ISNUMBER(Dashboard!$B$4),ISNUMBER(Dashboard!$D$4)),IF(OR(Dashboard!$B$4&lt;=0,Dashboard!$D$4&lt;0,Dashboard!$D$4&lt;&gt;INT(Dashboard!$D$4)),"Verifique parâmetros",IF(D369&gt;Dashboard!$B$4,"Data futura",IF(G369&lt;0,"VENCIDO",IF(G369&lt;=Dashboard!$D$4,"A VENCER","VÁLIDO")))),"Verifique parâmetros"),"Verifique data/validade")))</x:f>
      </x:c>
    </x:row>
    <x:row r="370">
      <x:c r="D370" s="5"/>
      <x:c r="E370" s="6"/>
      <x:c r="F370" s="13" t="str">
        <x:f>IF(LEN(A370)=0,"",IF(COUNT(D370:E370)&lt;2,"",IF(OR(D370&lt;=0,E370&lt;1,E370&lt;&gt;INT(E370)),"",IFERROR(EDATE(D370,E370),""))))</x:f>
      </x:c>
      <x:c r="G370" s="14" t="str">
        <x:f>IF(AND(ISNUMBER(F370),ISNUMBER(Dashboard!$B$4)),F370-Dashboard!$B$4,"")</x:f>
      </x:c>
      <x:c r="H370" s="15" t="str">
        <x:f>IF(LEN(A370)=0,"",IF(OR(LEN(D370)=0,LEN(E370)=0),"Dados incompletos",IF(ISNUMBER(F370),IF(AND(ISNUMBER(Dashboard!$B$4),ISNUMBER(Dashboard!$D$4)),IF(OR(Dashboard!$B$4&lt;=0,Dashboard!$D$4&lt;0,Dashboard!$D$4&lt;&gt;INT(Dashboard!$D$4)),"Verifique parâmetros",IF(D370&gt;Dashboard!$B$4,"Data futura",IF(G370&lt;0,"VENCIDO",IF(G370&lt;=Dashboard!$D$4,"A VENCER","VÁLIDO")))),"Verifique parâmetros"),"Verifique data/validade")))</x:f>
      </x:c>
    </x:row>
    <x:row r="371">
      <x:c r="D371" s="5"/>
      <x:c r="E371" s="6"/>
      <x:c r="F371" s="13" t="str">
        <x:f>IF(LEN(A371)=0,"",IF(COUNT(D371:E371)&lt;2,"",IF(OR(D371&lt;=0,E371&lt;1,E371&lt;&gt;INT(E371)),"",IFERROR(EDATE(D371,E371),""))))</x:f>
      </x:c>
      <x:c r="G371" s="14" t="str">
        <x:f>IF(AND(ISNUMBER(F371),ISNUMBER(Dashboard!$B$4)),F371-Dashboard!$B$4,"")</x:f>
      </x:c>
      <x:c r="H371" s="15" t="str">
        <x:f>IF(LEN(A371)=0,"",IF(OR(LEN(D371)=0,LEN(E371)=0),"Dados incompletos",IF(ISNUMBER(F371),IF(AND(ISNUMBER(Dashboard!$B$4),ISNUMBER(Dashboard!$D$4)),IF(OR(Dashboard!$B$4&lt;=0,Dashboard!$D$4&lt;0,Dashboard!$D$4&lt;&gt;INT(Dashboard!$D$4)),"Verifique parâmetros",IF(D371&gt;Dashboard!$B$4,"Data futura",IF(G371&lt;0,"VENCIDO",IF(G371&lt;=Dashboard!$D$4,"A VENCER","VÁLIDO")))),"Verifique parâmetros"),"Verifique data/validade")))</x:f>
      </x:c>
    </x:row>
    <x:row r="372">
      <x:c r="D372" s="5"/>
      <x:c r="E372" s="6"/>
      <x:c r="F372" s="13" t="str">
        <x:f>IF(LEN(A372)=0,"",IF(COUNT(D372:E372)&lt;2,"",IF(OR(D372&lt;=0,E372&lt;1,E372&lt;&gt;INT(E372)),"",IFERROR(EDATE(D372,E372),""))))</x:f>
      </x:c>
      <x:c r="G372" s="14" t="str">
        <x:f>IF(AND(ISNUMBER(F372),ISNUMBER(Dashboard!$B$4)),F372-Dashboard!$B$4,"")</x:f>
      </x:c>
      <x:c r="H372" s="15" t="str">
        <x:f>IF(LEN(A372)=0,"",IF(OR(LEN(D372)=0,LEN(E372)=0),"Dados incompletos",IF(ISNUMBER(F372),IF(AND(ISNUMBER(Dashboard!$B$4),ISNUMBER(Dashboard!$D$4)),IF(OR(Dashboard!$B$4&lt;=0,Dashboard!$D$4&lt;0,Dashboard!$D$4&lt;&gt;INT(Dashboard!$D$4)),"Verifique parâmetros",IF(D372&gt;Dashboard!$B$4,"Data futura",IF(G372&lt;0,"VENCIDO",IF(G372&lt;=Dashboard!$D$4,"A VENCER","VÁLIDO")))),"Verifique parâmetros"),"Verifique data/validade")))</x:f>
      </x:c>
    </x:row>
    <x:row r="373">
      <x:c r="D373" s="5"/>
      <x:c r="E373" s="6"/>
      <x:c r="F373" s="13" t="str">
        <x:f>IF(LEN(A373)=0,"",IF(COUNT(D373:E373)&lt;2,"",IF(OR(D373&lt;=0,E373&lt;1,E373&lt;&gt;INT(E373)),"",IFERROR(EDATE(D373,E373),""))))</x:f>
      </x:c>
      <x:c r="G373" s="14" t="str">
        <x:f>IF(AND(ISNUMBER(F373),ISNUMBER(Dashboard!$B$4)),F373-Dashboard!$B$4,"")</x:f>
      </x:c>
      <x:c r="H373" s="15" t="str">
        <x:f>IF(LEN(A373)=0,"",IF(OR(LEN(D373)=0,LEN(E373)=0),"Dados incompletos",IF(ISNUMBER(F373),IF(AND(ISNUMBER(Dashboard!$B$4),ISNUMBER(Dashboard!$D$4)),IF(OR(Dashboard!$B$4&lt;=0,Dashboard!$D$4&lt;0,Dashboard!$D$4&lt;&gt;INT(Dashboard!$D$4)),"Verifique parâmetros",IF(D373&gt;Dashboard!$B$4,"Data futura",IF(G373&lt;0,"VENCIDO",IF(G373&lt;=Dashboard!$D$4,"A VENCER","VÁLIDO")))),"Verifique parâmetros"),"Verifique data/validade")))</x:f>
      </x:c>
    </x:row>
    <x:row r="374">
      <x:c r="D374" s="5"/>
      <x:c r="E374" s="6"/>
      <x:c r="F374" s="13" t="str">
        <x:f>IF(LEN(A374)=0,"",IF(COUNT(D374:E374)&lt;2,"",IF(OR(D374&lt;=0,E374&lt;1,E374&lt;&gt;INT(E374)),"",IFERROR(EDATE(D374,E374),""))))</x:f>
      </x:c>
      <x:c r="G374" s="14" t="str">
        <x:f>IF(AND(ISNUMBER(F374),ISNUMBER(Dashboard!$B$4)),F374-Dashboard!$B$4,"")</x:f>
      </x:c>
      <x:c r="H374" s="15" t="str">
        <x:f>IF(LEN(A374)=0,"",IF(OR(LEN(D374)=0,LEN(E374)=0),"Dados incompletos",IF(ISNUMBER(F374),IF(AND(ISNUMBER(Dashboard!$B$4),ISNUMBER(Dashboard!$D$4)),IF(OR(Dashboard!$B$4&lt;=0,Dashboard!$D$4&lt;0,Dashboard!$D$4&lt;&gt;INT(Dashboard!$D$4)),"Verifique parâmetros",IF(D374&gt;Dashboard!$B$4,"Data futura",IF(G374&lt;0,"VENCIDO",IF(G374&lt;=Dashboard!$D$4,"A VENCER","VÁLIDO")))),"Verifique parâmetros"),"Verifique data/validade")))</x:f>
      </x:c>
    </x:row>
    <x:row r="375">
      <x:c r="D375" s="5"/>
      <x:c r="E375" s="6"/>
      <x:c r="F375" s="13" t="str">
        <x:f>IF(LEN(A375)=0,"",IF(COUNT(D375:E375)&lt;2,"",IF(OR(D375&lt;=0,E375&lt;1,E375&lt;&gt;INT(E375)),"",IFERROR(EDATE(D375,E375),""))))</x:f>
      </x:c>
      <x:c r="G375" s="14" t="str">
        <x:f>IF(AND(ISNUMBER(F375),ISNUMBER(Dashboard!$B$4)),F375-Dashboard!$B$4,"")</x:f>
      </x:c>
      <x:c r="H375" s="15" t="str">
        <x:f>IF(LEN(A375)=0,"",IF(OR(LEN(D375)=0,LEN(E375)=0),"Dados incompletos",IF(ISNUMBER(F375),IF(AND(ISNUMBER(Dashboard!$B$4),ISNUMBER(Dashboard!$D$4)),IF(OR(Dashboard!$B$4&lt;=0,Dashboard!$D$4&lt;0,Dashboard!$D$4&lt;&gt;INT(Dashboard!$D$4)),"Verifique parâmetros",IF(D375&gt;Dashboard!$B$4,"Data futura",IF(G375&lt;0,"VENCIDO",IF(G375&lt;=Dashboard!$D$4,"A VENCER","VÁLIDO")))),"Verifique parâmetros"),"Verifique data/validade")))</x:f>
      </x:c>
    </x:row>
    <x:row r="376">
      <x:c r="D376" s="5"/>
      <x:c r="E376" s="6"/>
      <x:c r="F376" s="13" t="str">
        <x:f>IF(LEN(A376)=0,"",IF(COUNT(D376:E376)&lt;2,"",IF(OR(D376&lt;=0,E376&lt;1,E376&lt;&gt;INT(E376)),"",IFERROR(EDATE(D376,E376),""))))</x:f>
      </x:c>
      <x:c r="G376" s="14" t="str">
        <x:f>IF(AND(ISNUMBER(F376),ISNUMBER(Dashboard!$B$4)),F376-Dashboard!$B$4,"")</x:f>
      </x:c>
      <x:c r="H376" s="15" t="str">
        <x:f>IF(LEN(A376)=0,"",IF(OR(LEN(D376)=0,LEN(E376)=0),"Dados incompletos",IF(ISNUMBER(F376),IF(AND(ISNUMBER(Dashboard!$B$4),ISNUMBER(Dashboard!$D$4)),IF(OR(Dashboard!$B$4&lt;=0,Dashboard!$D$4&lt;0,Dashboard!$D$4&lt;&gt;INT(Dashboard!$D$4)),"Verifique parâmetros",IF(D376&gt;Dashboard!$B$4,"Data futura",IF(G376&lt;0,"VENCIDO",IF(G376&lt;=Dashboard!$D$4,"A VENCER","VÁLIDO")))),"Verifique parâmetros"),"Verifique data/validade")))</x:f>
      </x:c>
    </x:row>
    <x:row r="377">
      <x:c r="D377" s="5"/>
      <x:c r="E377" s="6"/>
      <x:c r="F377" s="13" t="str">
        <x:f>IF(LEN(A377)=0,"",IF(COUNT(D377:E377)&lt;2,"",IF(OR(D377&lt;=0,E377&lt;1,E377&lt;&gt;INT(E377)),"",IFERROR(EDATE(D377,E377),""))))</x:f>
      </x:c>
      <x:c r="G377" s="14" t="str">
        <x:f>IF(AND(ISNUMBER(F377),ISNUMBER(Dashboard!$B$4)),F377-Dashboard!$B$4,"")</x:f>
      </x:c>
      <x:c r="H377" s="15" t="str">
        <x:f>IF(LEN(A377)=0,"",IF(OR(LEN(D377)=0,LEN(E377)=0),"Dados incompletos",IF(ISNUMBER(F377),IF(AND(ISNUMBER(Dashboard!$B$4),ISNUMBER(Dashboard!$D$4)),IF(OR(Dashboard!$B$4&lt;=0,Dashboard!$D$4&lt;0,Dashboard!$D$4&lt;&gt;INT(Dashboard!$D$4)),"Verifique parâmetros",IF(D377&gt;Dashboard!$B$4,"Data futura",IF(G377&lt;0,"VENCIDO",IF(G377&lt;=Dashboard!$D$4,"A VENCER","VÁLIDO")))),"Verifique parâmetros"),"Verifique data/validade")))</x:f>
      </x:c>
    </x:row>
    <x:row r="378">
      <x:c r="D378" s="5"/>
      <x:c r="E378" s="6"/>
      <x:c r="F378" s="13" t="str">
        <x:f>IF(LEN(A378)=0,"",IF(COUNT(D378:E378)&lt;2,"",IF(OR(D378&lt;=0,E378&lt;1,E378&lt;&gt;INT(E378)),"",IFERROR(EDATE(D378,E378),""))))</x:f>
      </x:c>
      <x:c r="G378" s="14" t="str">
        <x:f>IF(AND(ISNUMBER(F378),ISNUMBER(Dashboard!$B$4)),F378-Dashboard!$B$4,"")</x:f>
      </x:c>
      <x:c r="H378" s="15" t="str">
        <x:f>IF(LEN(A378)=0,"",IF(OR(LEN(D378)=0,LEN(E378)=0),"Dados incompletos",IF(ISNUMBER(F378),IF(AND(ISNUMBER(Dashboard!$B$4),ISNUMBER(Dashboard!$D$4)),IF(OR(Dashboard!$B$4&lt;=0,Dashboard!$D$4&lt;0,Dashboard!$D$4&lt;&gt;INT(Dashboard!$D$4)),"Verifique parâmetros",IF(D378&gt;Dashboard!$B$4,"Data futura",IF(G378&lt;0,"VENCIDO",IF(G378&lt;=Dashboard!$D$4,"A VENCER","VÁLIDO")))),"Verifique parâmetros"),"Verifique data/validade")))</x:f>
      </x:c>
    </x:row>
    <x:row r="379">
      <x:c r="D379" s="5"/>
      <x:c r="E379" s="6"/>
      <x:c r="F379" s="13" t="str">
        <x:f>IF(LEN(A379)=0,"",IF(COUNT(D379:E379)&lt;2,"",IF(OR(D379&lt;=0,E379&lt;1,E379&lt;&gt;INT(E379)),"",IFERROR(EDATE(D379,E379),""))))</x:f>
      </x:c>
      <x:c r="G379" s="14" t="str">
        <x:f>IF(AND(ISNUMBER(F379),ISNUMBER(Dashboard!$B$4)),F379-Dashboard!$B$4,"")</x:f>
      </x:c>
      <x:c r="H379" s="15" t="str">
        <x:f>IF(LEN(A379)=0,"",IF(OR(LEN(D379)=0,LEN(E379)=0),"Dados incompletos",IF(ISNUMBER(F379),IF(AND(ISNUMBER(Dashboard!$B$4),ISNUMBER(Dashboard!$D$4)),IF(OR(Dashboard!$B$4&lt;=0,Dashboard!$D$4&lt;0,Dashboard!$D$4&lt;&gt;INT(Dashboard!$D$4)),"Verifique parâmetros",IF(D379&gt;Dashboard!$B$4,"Data futura",IF(G379&lt;0,"VENCIDO",IF(G379&lt;=Dashboard!$D$4,"A VENCER","VÁLIDO")))),"Verifique parâmetros"),"Verifique data/validade")))</x:f>
      </x:c>
    </x:row>
    <x:row r="380">
      <x:c r="D380" s="5"/>
      <x:c r="E380" s="6"/>
      <x:c r="F380" s="13" t="str">
        <x:f>IF(LEN(A380)=0,"",IF(COUNT(D380:E380)&lt;2,"",IF(OR(D380&lt;=0,E380&lt;1,E380&lt;&gt;INT(E380)),"",IFERROR(EDATE(D380,E380),""))))</x:f>
      </x:c>
      <x:c r="G380" s="14" t="str">
        <x:f>IF(AND(ISNUMBER(F380),ISNUMBER(Dashboard!$B$4)),F380-Dashboard!$B$4,"")</x:f>
      </x:c>
      <x:c r="H380" s="15" t="str">
        <x:f>IF(LEN(A380)=0,"",IF(OR(LEN(D380)=0,LEN(E380)=0),"Dados incompletos",IF(ISNUMBER(F380),IF(AND(ISNUMBER(Dashboard!$B$4),ISNUMBER(Dashboard!$D$4)),IF(OR(Dashboard!$B$4&lt;=0,Dashboard!$D$4&lt;0,Dashboard!$D$4&lt;&gt;INT(Dashboard!$D$4)),"Verifique parâmetros",IF(D380&gt;Dashboard!$B$4,"Data futura",IF(G380&lt;0,"VENCIDO",IF(G380&lt;=Dashboard!$D$4,"A VENCER","VÁLIDO")))),"Verifique parâmetros"),"Verifique data/validade")))</x:f>
      </x:c>
    </x:row>
    <x:row r="381">
      <x:c r="D381" s="5"/>
      <x:c r="E381" s="6"/>
      <x:c r="F381" s="13" t="str">
        <x:f>IF(LEN(A381)=0,"",IF(COUNT(D381:E381)&lt;2,"",IF(OR(D381&lt;=0,E381&lt;1,E381&lt;&gt;INT(E381)),"",IFERROR(EDATE(D381,E381),""))))</x:f>
      </x:c>
      <x:c r="G381" s="14" t="str">
        <x:f>IF(AND(ISNUMBER(F381),ISNUMBER(Dashboard!$B$4)),F381-Dashboard!$B$4,"")</x:f>
      </x:c>
      <x:c r="H381" s="15" t="str">
        <x:f>IF(LEN(A381)=0,"",IF(OR(LEN(D381)=0,LEN(E381)=0),"Dados incompletos",IF(ISNUMBER(F381),IF(AND(ISNUMBER(Dashboard!$B$4),ISNUMBER(Dashboard!$D$4)),IF(OR(Dashboard!$B$4&lt;=0,Dashboard!$D$4&lt;0,Dashboard!$D$4&lt;&gt;INT(Dashboard!$D$4)),"Verifique parâmetros",IF(D381&gt;Dashboard!$B$4,"Data futura",IF(G381&lt;0,"VENCIDO",IF(G381&lt;=Dashboard!$D$4,"A VENCER","VÁLIDO")))),"Verifique parâmetros"),"Verifique data/validade")))</x:f>
      </x:c>
    </x:row>
    <x:row r="382">
      <x:c r="D382" s="5"/>
      <x:c r="E382" s="6"/>
      <x:c r="F382" s="13" t="str">
        <x:f>IF(LEN(A382)=0,"",IF(COUNT(D382:E382)&lt;2,"",IF(OR(D382&lt;=0,E382&lt;1,E382&lt;&gt;INT(E382)),"",IFERROR(EDATE(D382,E382),""))))</x:f>
      </x:c>
      <x:c r="G382" s="14" t="str">
        <x:f>IF(AND(ISNUMBER(F382),ISNUMBER(Dashboard!$B$4)),F382-Dashboard!$B$4,"")</x:f>
      </x:c>
      <x:c r="H382" s="15" t="str">
        <x:f>IF(LEN(A382)=0,"",IF(OR(LEN(D382)=0,LEN(E382)=0),"Dados incompletos",IF(ISNUMBER(F382),IF(AND(ISNUMBER(Dashboard!$B$4),ISNUMBER(Dashboard!$D$4)),IF(OR(Dashboard!$B$4&lt;=0,Dashboard!$D$4&lt;0,Dashboard!$D$4&lt;&gt;INT(Dashboard!$D$4)),"Verifique parâmetros",IF(D382&gt;Dashboard!$B$4,"Data futura",IF(G382&lt;0,"VENCIDO",IF(G382&lt;=Dashboard!$D$4,"A VENCER","VÁLIDO")))),"Verifique parâmetros"),"Verifique data/validade")))</x:f>
      </x:c>
    </x:row>
    <x:row r="383">
      <x:c r="D383" s="5"/>
      <x:c r="E383" s="6"/>
      <x:c r="F383" s="13" t="str">
        <x:f>IF(LEN(A383)=0,"",IF(COUNT(D383:E383)&lt;2,"",IF(OR(D383&lt;=0,E383&lt;1,E383&lt;&gt;INT(E383)),"",IFERROR(EDATE(D383,E383),""))))</x:f>
      </x:c>
      <x:c r="G383" s="14" t="str">
        <x:f>IF(AND(ISNUMBER(F383),ISNUMBER(Dashboard!$B$4)),F383-Dashboard!$B$4,"")</x:f>
      </x:c>
      <x:c r="H383" s="15" t="str">
        <x:f>IF(LEN(A383)=0,"",IF(OR(LEN(D383)=0,LEN(E383)=0),"Dados incompletos",IF(ISNUMBER(F383),IF(AND(ISNUMBER(Dashboard!$B$4),ISNUMBER(Dashboard!$D$4)),IF(OR(Dashboard!$B$4&lt;=0,Dashboard!$D$4&lt;0,Dashboard!$D$4&lt;&gt;INT(Dashboard!$D$4)),"Verifique parâmetros",IF(D383&gt;Dashboard!$B$4,"Data futura",IF(G383&lt;0,"VENCIDO",IF(G383&lt;=Dashboard!$D$4,"A VENCER","VÁLIDO")))),"Verifique parâmetros"),"Verifique data/validade")))</x:f>
      </x:c>
    </x:row>
    <x:row r="384">
      <x:c r="D384" s="5"/>
      <x:c r="E384" s="6"/>
      <x:c r="F384" s="13" t="str">
        <x:f>IF(LEN(A384)=0,"",IF(COUNT(D384:E384)&lt;2,"",IF(OR(D384&lt;=0,E384&lt;1,E384&lt;&gt;INT(E384)),"",IFERROR(EDATE(D384,E384),""))))</x:f>
      </x:c>
      <x:c r="G384" s="14" t="str">
        <x:f>IF(AND(ISNUMBER(F384),ISNUMBER(Dashboard!$B$4)),F384-Dashboard!$B$4,"")</x:f>
      </x:c>
      <x:c r="H384" s="15" t="str">
        <x:f>IF(LEN(A384)=0,"",IF(OR(LEN(D384)=0,LEN(E384)=0),"Dados incompletos",IF(ISNUMBER(F384),IF(AND(ISNUMBER(Dashboard!$B$4),ISNUMBER(Dashboard!$D$4)),IF(OR(Dashboard!$B$4&lt;=0,Dashboard!$D$4&lt;0,Dashboard!$D$4&lt;&gt;INT(Dashboard!$D$4)),"Verifique parâmetros",IF(D384&gt;Dashboard!$B$4,"Data futura",IF(G384&lt;0,"VENCIDO",IF(G384&lt;=Dashboard!$D$4,"A VENCER","VÁLIDO")))),"Verifique parâmetros"),"Verifique data/validade")))</x:f>
      </x:c>
    </x:row>
    <x:row r="385">
      <x:c r="D385" s="5"/>
      <x:c r="E385" s="6"/>
      <x:c r="F385" s="13" t="str">
        <x:f>IF(LEN(A385)=0,"",IF(COUNT(D385:E385)&lt;2,"",IF(OR(D385&lt;=0,E385&lt;1,E385&lt;&gt;INT(E385)),"",IFERROR(EDATE(D385,E385),""))))</x:f>
      </x:c>
      <x:c r="G385" s="14" t="str">
        <x:f>IF(AND(ISNUMBER(F385),ISNUMBER(Dashboard!$B$4)),F385-Dashboard!$B$4,"")</x:f>
      </x:c>
      <x:c r="H385" s="15" t="str">
        <x:f>IF(LEN(A385)=0,"",IF(OR(LEN(D385)=0,LEN(E385)=0),"Dados incompletos",IF(ISNUMBER(F385),IF(AND(ISNUMBER(Dashboard!$B$4),ISNUMBER(Dashboard!$D$4)),IF(OR(Dashboard!$B$4&lt;=0,Dashboard!$D$4&lt;0,Dashboard!$D$4&lt;&gt;INT(Dashboard!$D$4)),"Verifique parâmetros",IF(D385&gt;Dashboard!$B$4,"Data futura",IF(G385&lt;0,"VENCIDO",IF(G385&lt;=Dashboard!$D$4,"A VENCER","VÁLIDO")))),"Verifique parâmetros"),"Verifique data/validade")))</x:f>
      </x:c>
    </x:row>
    <x:row r="386">
      <x:c r="D386" s="5"/>
      <x:c r="E386" s="6"/>
      <x:c r="F386" s="13" t="str">
        <x:f>IF(LEN(A386)=0,"",IF(COUNT(D386:E386)&lt;2,"",IF(OR(D386&lt;=0,E386&lt;1,E386&lt;&gt;INT(E386)),"",IFERROR(EDATE(D386,E386),""))))</x:f>
      </x:c>
      <x:c r="G386" s="14" t="str">
        <x:f>IF(AND(ISNUMBER(F386),ISNUMBER(Dashboard!$B$4)),F386-Dashboard!$B$4,"")</x:f>
      </x:c>
      <x:c r="H386" s="15" t="str">
        <x:f>IF(LEN(A386)=0,"",IF(OR(LEN(D386)=0,LEN(E386)=0),"Dados incompletos",IF(ISNUMBER(F386),IF(AND(ISNUMBER(Dashboard!$B$4),ISNUMBER(Dashboard!$D$4)),IF(OR(Dashboard!$B$4&lt;=0,Dashboard!$D$4&lt;0,Dashboard!$D$4&lt;&gt;INT(Dashboard!$D$4)),"Verifique parâmetros",IF(D386&gt;Dashboard!$B$4,"Data futura",IF(G386&lt;0,"VENCIDO",IF(G386&lt;=Dashboard!$D$4,"A VENCER","VÁLIDO")))),"Verifique parâmetros"),"Verifique data/validade")))</x:f>
      </x:c>
    </x:row>
    <x:row r="387">
      <x:c r="D387" s="5"/>
      <x:c r="E387" s="6"/>
      <x:c r="F387" s="13" t="str">
        <x:f>IF(LEN(A387)=0,"",IF(COUNT(D387:E387)&lt;2,"",IF(OR(D387&lt;=0,E387&lt;1,E387&lt;&gt;INT(E387)),"",IFERROR(EDATE(D387,E387),""))))</x:f>
      </x:c>
      <x:c r="G387" s="14" t="str">
        <x:f>IF(AND(ISNUMBER(F387),ISNUMBER(Dashboard!$B$4)),F387-Dashboard!$B$4,"")</x:f>
      </x:c>
      <x:c r="H387" s="15" t="str">
        <x:f>IF(LEN(A387)=0,"",IF(OR(LEN(D387)=0,LEN(E387)=0),"Dados incompletos",IF(ISNUMBER(F387),IF(AND(ISNUMBER(Dashboard!$B$4),ISNUMBER(Dashboard!$D$4)),IF(OR(Dashboard!$B$4&lt;=0,Dashboard!$D$4&lt;0,Dashboard!$D$4&lt;&gt;INT(Dashboard!$D$4)),"Verifique parâmetros",IF(D387&gt;Dashboard!$B$4,"Data futura",IF(G387&lt;0,"VENCIDO",IF(G387&lt;=Dashboard!$D$4,"A VENCER","VÁLIDO")))),"Verifique parâmetros"),"Verifique data/validade")))</x:f>
      </x:c>
    </x:row>
    <x:row r="388">
      <x:c r="D388" s="5"/>
      <x:c r="E388" s="6"/>
      <x:c r="F388" s="13" t="str">
        <x:f>IF(LEN(A388)=0,"",IF(COUNT(D388:E388)&lt;2,"",IF(OR(D388&lt;=0,E388&lt;1,E388&lt;&gt;INT(E388)),"",IFERROR(EDATE(D388,E388),""))))</x:f>
      </x:c>
      <x:c r="G388" s="14" t="str">
        <x:f>IF(AND(ISNUMBER(F388),ISNUMBER(Dashboard!$B$4)),F388-Dashboard!$B$4,"")</x:f>
      </x:c>
      <x:c r="H388" s="15" t="str">
        <x:f>IF(LEN(A388)=0,"",IF(OR(LEN(D388)=0,LEN(E388)=0),"Dados incompletos",IF(ISNUMBER(F388),IF(AND(ISNUMBER(Dashboard!$B$4),ISNUMBER(Dashboard!$D$4)),IF(OR(Dashboard!$B$4&lt;=0,Dashboard!$D$4&lt;0,Dashboard!$D$4&lt;&gt;INT(Dashboard!$D$4)),"Verifique parâmetros",IF(D388&gt;Dashboard!$B$4,"Data futura",IF(G388&lt;0,"VENCIDO",IF(G388&lt;=Dashboard!$D$4,"A VENCER","VÁLIDO")))),"Verifique parâmetros"),"Verifique data/validade")))</x:f>
      </x:c>
    </x:row>
    <x:row r="389">
      <x:c r="D389" s="5"/>
      <x:c r="E389" s="6"/>
      <x:c r="F389" s="13" t="str">
        <x:f>IF(LEN(A389)=0,"",IF(COUNT(D389:E389)&lt;2,"",IF(OR(D389&lt;=0,E389&lt;1,E389&lt;&gt;INT(E389)),"",IFERROR(EDATE(D389,E389),""))))</x:f>
      </x:c>
      <x:c r="G389" s="14" t="str">
        <x:f>IF(AND(ISNUMBER(F389),ISNUMBER(Dashboard!$B$4)),F389-Dashboard!$B$4,"")</x:f>
      </x:c>
      <x:c r="H389" s="15" t="str">
        <x:f>IF(LEN(A389)=0,"",IF(OR(LEN(D389)=0,LEN(E389)=0),"Dados incompletos",IF(ISNUMBER(F389),IF(AND(ISNUMBER(Dashboard!$B$4),ISNUMBER(Dashboard!$D$4)),IF(OR(Dashboard!$B$4&lt;=0,Dashboard!$D$4&lt;0,Dashboard!$D$4&lt;&gt;INT(Dashboard!$D$4)),"Verifique parâmetros",IF(D389&gt;Dashboard!$B$4,"Data futura",IF(G389&lt;0,"VENCIDO",IF(G389&lt;=Dashboard!$D$4,"A VENCER","VÁLIDO")))),"Verifique parâmetros"),"Verifique data/validade")))</x:f>
      </x:c>
    </x:row>
    <x:row r="390">
      <x:c r="D390" s="5"/>
      <x:c r="E390" s="6"/>
      <x:c r="F390" s="13" t="str">
        <x:f>IF(LEN(A390)=0,"",IF(COUNT(D390:E390)&lt;2,"",IF(OR(D390&lt;=0,E390&lt;1,E390&lt;&gt;INT(E390)),"",IFERROR(EDATE(D390,E390),""))))</x:f>
      </x:c>
      <x:c r="G390" s="14" t="str">
        <x:f>IF(AND(ISNUMBER(F390),ISNUMBER(Dashboard!$B$4)),F390-Dashboard!$B$4,"")</x:f>
      </x:c>
      <x:c r="H390" s="15" t="str">
        <x:f>IF(LEN(A390)=0,"",IF(OR(LEN(D390)=0,LEN(E390)=0),"Dados incompletos",IF(ISNUMBER(F390),IF(AND(ISNUMBER(Dashboard!$B$4),ISNUMBER(Dashboard!$D$4)),IF(OR(Dashboard!$B$4&lt;=0,Dashboard!$D$4&lt;0,Dashboard!$D$4&lt;&gt;INT(Dashboard!$D$4)),"Verifique parâmetros",IF(D390&gt;Dashboard!$B$4,"Data futura",IF(G390&lt;0,"VENCIDO",IF(G390&lt;=Dashboard!$D$4,"A VENCER","VÁLIDO")))),"Verifique parâmetros"),"Verifique data/validade")))</x:f>
      </x:c>
    </x:row>
    <x:row r="391">
      <x:c r="D391" s="5"/>
      <x:c r="E391" s="6"/>
      <x:c r="F391" s="13" t="str">
        <x:f>IF(LEN(A391)=0,"",IF(COUNT(D391:E391)&lt;2,"",IF(OR(D391&lt;=0,E391&lt;1,E391&lt;&gt;INT(E391)),"",IFERROR(EDATE(D391,E391),""))))</x:f>
      </x:c>
      <x:c r="G391" s="14" t="str">
        <x:f>IF(AND(ISNUMBER(F391),ISNUMBER(Dashboard!$B$4)),F391-Dashboard!$B$4,"")</x:f>
      </x:c>
      <x:c r="H391" s="15" t="str">
        <x:f>IF(LEN(A391)=0,"",IF(OR(LEN(D391)=0,LEN(E391)=0),"Dados incompletos",IF(ISNUMBER(F391),IF(AND(ISNUMBER(Dashboard!$B$4),ISNUMBER(Dashboard!$D$4)),IF(OR(Dashboard!$B$4&lt;=0,Dashboard!$D$4&lt;0,Dashboard!$D$4&lt;&gt;INT(Dashboard!$D$4)),"Verifique parâmetros",IF(D391&gt;Dashboard!$B$4,"Data futura",IF(G391&lt;0,"VENCIDO",IF(G391&lt;=Dashboard!$D$4,"A VENCER","VÁLIDO")))),"Verifique parâmetros"),"Verifique data/validade")))</x:f>
      </x:c>
    </x:row>
    <x:row r="392">
      <x:c r="D392" s="5"/>
      <x:c r="E392" s="6"/>
      <x:c r="F392" s="13" t="str">
        <x:f>IF(LEN(A392)=0,"",IF(COUNT(D392:E392)&lt;2,"",IF(OR(D392&lt;=0,E392&lt;1,E392&lt;&gt;INT(E392)),"",IFERROR(EDATE(D392,E392),""))))</x:f>
      </x:c>
      <x:c r="G392" s="14" t="str">
        <x:f>IF(AND(ISNUMBER(F392),ISNUMBER(Dashboard!$B$4)),F392-Dashboard!$B$4,"")</x:f>
      </x:c>
      <x:c r="H392" s="15" t="str">
        <x:f>IF(LEN(A392)=0,"",IF(OR(LEN(D392)=0,LEN(E392)=0),"Dados incompletos",IF(ISNUMBER(F392),IF(AND(ISNUMBER(Dashboard!$B$4),ISNUMBER(Dashboard!$D$4)),IF(OR(Dashboard!$B$4&lt;=0,Dashboard!$D$4&lt;0,Dashboard!$D$4&lt;&gt;INT(Dashboard!$D$4)),"Verifique parâmetros",IF(D392&gt;Dashboard!$B$4,"Data futura",IF(G392&lt;0,"VENCIDO",IF(G392&lt;=Dashboard!$D$4,"A VENCER","VÁLIDO")))),"Verifique parâmetros"),"Verifique data/validade")))</x:f>
      </x:c>
    </x:row>
    <x:row r="393">
      <x:c r="D393" s="5"/>
      <x:c r="E393" s="6"/>
      <x:c r="F393" s="13" t="str">
        <x:f>IF(LEN(A393)=0,"",IF(COUNT(D393:E393)&lt;2,"",IF(OR(D393&lt;=0,E393&lt;1,E393&lt;&gt;INT(E393)),"",IFERROR(EDATE(D393,E393),""))))</x:f>
      </x:c>
      <x:c r="G393" s="14" t="str">
        <x:f>IF(AND(ISNUMBER(F393),ISNUMBER(Dashboard!$B$4)),F393-Dashboard!$B$4,"")</x:f>
      </x:c>
      <x:c r="H393" s="15" t="str">
        <x:f>IF(LEN(A393)=0,"",IF(OR(LEN(D393)=0,LEN(E393)=0),"Dados incompletos",IF(ISNUMBER(F393),IF(AND(ISNUMBER(Dashboard!$B$4),ISNUMBER(Dashboard!$D$4)),IF(OR(Dashboard!$B$4&lt;=0,Dashboard!$D$4&lt;0,Dashboard!$D$4&lt;&gt;INT(Dashboard!$D$4)),"Verifique parâmetros",IF(D393&gt;Dashboard!$B$4,"Data futura",IF(G393&lt;0,"VENCIDO",IF(G393&lt;=Dashboard!$D$4,"A VENCER","VÁLIDO")))),"Verifique parâmetros"),"Verifique data/validade")))</x:f>
      </x:c>
    </x:row>
    <x:row r="394">
      <x:c r="D394" s="5"/>
      <x:c r="E394" s="6"/>
      <x:c r="F394" s="13" t="str">
        <x:f>IF(LEN(A394)=0,"",IF(COUNT(D394:E394)&lt;2,"",IF(OR(D394&lt;=0,E394&lt;1,E394&lt;&gt;INT(E394)),"",IFERROR(EDATE(D394,E394),""))))</x:f>
      </x:c>
      <x:c r="G394" s="14" t="str">
        <x:f>IF(AND(ISNUMBER(F394),ISNUMBER(Dashboard!$B$4)),F394-Dashboard!$B$4,"")</x:f>
      </x:c>
      <x:c r="H394" s="15" t="str">
        <x:f>IF(LEN(A394)=0,"",IF(OR(LEN(D394)=0,LEN(E394)=0),"Dados incompletos",IF(ISNUMBER(F394),IF(AND(ISNUMBER(Dashboard!$B$4),ISNUMBER(Dashboard!$D$4)),IF(OR(Dashboard!$B$4&lt;=0,Dashboard!$D$4&lt;0,Dashboard!$D$4&lt;&gt;INT(Dashboard!$D$4)),"Verifique parâmetros",IF(D394&gt;Dashboard!$B$4,"Data futura",IF(G394&lt;0,"VENCIDO",IF(G394&lt;=Dashboard!$D$4,"A VENCER","VÁLIDO")))),"Verifique parâmetros"),"Verifique data/validade")))</x:f>
      </x:c>
    </x:row>
    <x:row r="395">
      <x:c r="D395" s="5"/>
      <x:c r="E395" s="6"/>
      <x:c r="F395" s="13" t="str">
        <x:f>IF(LEN(A395)=0,"",IF(COUNT(D395:E395)&lt;2,"",IF(OR(D395&lt;=0,E395&lt;1,E395&lt;&gt;INT(E395)),"",IFERROR(EDATE(D395,E395),""))))</x:f>
      </x:c>
      <x:c r="G395" s="14" t="str">
        <x:f>IF(AND(ISNUMBER(F395),ISNUMBER(Dashboard!$B$4)),F395-Dashboard!$B$4,"")</x:f>
      </x:c>
      <x:c r="H395" s="15" t="str">
        <x:f>IF(LEN(A395)=0,"",IF(OR(LEN(D395)=0,LEN(E395)=0),"Dados incompletos",IF(ISNUMBER(F395),IF(AND(ISNUMBER(Dashboard!$B$4),ISNUMBER(Dashboard!$D$4)),IF(OR(Dashboard!$B$4&lt;=0,Dashboard!$D$4&lt;0,Dashboard!$D$4&lt;&gt;INT(Dashboard!$D$4)),"Verifique parâmetros",IF(D395&gt;Dashboard!$B$4,"Data futura",IF(G395&lt;0,"VENCIDO",IF(G395&lt;=Dashboard!$D$4,"A VENCER","VÁLIDO")))),"Verifique parâmetros"),"Verifique data/validade")))</x:f>
      </x:c>
    </x:row>
    <x:row r="396">
      <x:c r="D396" s="5"/>
      <x:c r="E396" s="6"/>
      <x:c r="F396" s="13" t="str">
        <x:f>IF(LEN(A396)=0,"",IF(COUNT(D396:E396)&lt;2,"",IF(OR(D396&lt;=0,E396&lt;1,E396&lt;&gt;INT(E396)),"",IFERROR(EDATE(D396,E396),""))))</x:f>
      </x:c>
      <x:c r="G396" s="14" t="str">
        <x:f>IF(AND(ISNUMBER(F396),ISNUMBER(Dashboard!$B$4)),F396-Dashboard!$B$4,"")</x:f>
      </x:c>
      <x:c r="H396" s="15" t="str">
        <x:f>IF(LEN(A396)=0,"",IF(OR(LEN(D396)=0,LEN(E396)=0),"Dados incompletos",IF(ISNUMBER(F396),IF(AND(ISNUMBER(Dashboard!$B$4),ISNUMBER(Dashboard!$D$4)),IF(OR(Dashboard!$B$4&lt;=0,Dashboard!$D$4&lt;0,Dashboard!$D$4&lt;&gt;INT(Dashboard!$D$4)),"Verifique parâmetros",IF(D396&gt;Dashboard!$B$4,"Data futura",IF(G396&lt;0,"VENCIDO",IF(G396&lt;=Dashboard!$D$4,"A VENCER","VÁLIDO")))),"Verifique parâmetros"),"Verifique data/validade")))</x:f>
      </x:c>
    </x:row>
    <x:row r="397">
      <x:c r="D397" s="5"/>
      <x:c r="E397" s="6"/>
      <x:c r="F397" s="13" t="str">
        <x:f>IF(LEN(A397)=0,"",IF(COUNT(D397:E397)&lt;2,"",IF(OR(D397&lt;=0,E397&lt;1,E397&lt;&gt;INT(E397)),"",IFERROR(EDATE(D397,E397),""))))</x:f>
      </x:c>
      <x:c r="G397" s="14" t="str">
        <x:f>IF(AND(ISNUMBER(F397),ISNUMBER(Dashboard!$B$4)),F397-Dashboard!$B$4,"")</x:f>
      </x:c>
      <x:c r="H397" s="15" t="str">
        <x:f>IF(LEN(A397)=0,"",IF(OR(LEN(D397)=0,LEN(E397)=0),"Dados incompletos",IF(ISNUMBER(F397),IF(AND(ISNUMBER(Dashboard!$B$4),ISNUMBER(Dashboard!$D$4)),IF(OR(Dashboard!$B$4&lt;=0,Dashboard!$D$4&lt;0,Dashboard!$D$4&lt;&gt;INT(Dashboard!$D$4)),"Verifique parâmetros",IF(D397&gt;Dashboard!$B$4,"Data futura",IF(G397&lt;0,"VENCIDO",IF(G397&lt;=Dashboard!$D$4,"A VENCER","VÁLIDO")))),"Verifique parâmetros"),"Verifique data/validade")))</x:f>
      </x:c>
    </x:row>
    <x:row r="398">
      <x:c r="D398" s="5"/>
      <x:c r="E398" s="6"/>
      <x:c r="F398" s="13" t="str">
        <x:f>IF(LEN(A398)=0,"",IF(COUNT(D398:E398)&lt;2,"",IF(OR(D398&lt;=0,E398&lt;1,E398&lt;&gt;INT(E398)),"",IFERROR(EDATE(D398,E398),""))))</x:f>
      </x:c>
      <x:c r="G398" s="14" t="str">
        <x:f>IF(AND(ISNUMBER(F398),ISNUMBER(Dashboard!$B$4)),F398-Dashboard!$B$4,"")</x:f>
      </x:c>
      <x:c r="H398" s="15" t="str">
        <x:f>IF(LEN(A398)=0,"",IF(OR(LEN(D398)=0,LEN(E398)=0),"Dados incompletos",IF(ISNUMBER(F398),IF(AND(ISNUMBER(Dashboard!$B$4),ISNUMBER(Dashboard!$D$4)),IF(OR(Dashboard!$B$4&lt;=0,Dashboard!$D$4&lt;0,Dashboard!$D$4&lt;&gt;INT(Dashboard!$D$4)),"Verifique parâmetros",IF(D398&gt;Dashboard!$B$4,"Data futura",IF(G398&lt;0,"VENCIDO",IF(G398&lt;=Dashboard!$D$4,"A VENCER","VÁLIDO")))),"Verifique parâmetros"),"Verifique data/validade")))</x:f>
      </x:c>
    </x:row>
    <x:row r="399">
      <x:c r="D399" s="5"/>
      <x:c r="E399" s="6"/>
      <x:c r="F399" s="13" t="str">
        <x:f>IF(LEN(A399)=0,"",IF(COUNT(D399:E399)&lt;2,"",IF(OR(D399&lt;=0,E399&lt;1,E399&lt;&gt;INT(E399)),"",IFERROR(EDATE(D399,E399),""))))</x:f>
      </x:c>
      <x:c r="G399" s="14" t="str">
        <x:f>IF(AND(ISNUMBER(F399),ISNUMBER(Dashboard!$B$4)),F399-Dashboard!$B$4,"")</x:f>
      </x:c>
      <x:c r="H399" s="15" t="str">
        <x:f>IF(LEN(A399)=0,"",IF(OR(LEN(D399)=0,LEN(E399)=0),"Dados incompletos",IF(ISNUMBER(F399),IF(AND(ISNUMBER(Dashboard!$B$4),ISNUMBER(Dashboard!$D$4)),IF(OR(Dashboard!$B$4&lt;=0,Dashboard!$D$4&lt;0,Dashboard!$D$4&lt;&gt;INT(Dashboard!$D$4)),"Verifique parâmetros",IF(D399&gt;Dashboard!$B$4,"Data futura",IF(G399&lt;0,"VENCIDO",IF(G399&lt;=Dashboard!$D$4,"A VENCER","VÁLIDO")))),"Verifique parâmetros"),"Verifique data/validade")))</x:f>
      </x:c>
    </x:row>
    <x:row r="400">
      <x:c r="D400" s="5"/>
      <x:c r="E400" s="6"/>
      <x:c r="F400" s="13" t="str">
        <x:f>IF(LEN(A400)=0,"",IF(COUNT(D400:E400)&lt;2,"",IF(OR(D400&lt;=0,E400&lt;1,E400&lt;&gt;INT(E400)),"",IFERROR(EDATE(D400,E400),""))))</x:f>
      </x:c>
      <x:c r="G400" s="14" t="str">
        <x:f>IF(AND(ISNUMBER(F400),ISNUMBER(Dashboard!$B$4)),F400-Dashboard!$B$4,"")</x:f>
      </x:c>
      <x:c r="H400" s="15" t="str">
        <x:f>IF(LEN(A400)=0,"",IF(OR(LEN(D400)=0,LEN(E400)=0),"Dados incompletos",IF(ISNUMBER(F400),IF(AND(ISNUMBER(Dashboard!$B$4),ISNUMBER(Dashboard!$D$4)),IF(OR(Dashboard!$B$4&lt;=0,Dashboard!$D$4&lt;0,Dashboard!$D$4&lt;&gt;INT(Dashboard!$D$4)),"Verifique parâmetros",IF(D400&gt;Dashboard!$B$4,"Data futura",IF(G400&lt;0,"VENCIDO",IF(G400&lt;=Dashboard!$D$4,"A VENCER","VÁLIDO")))),"Verifique parâmetros"),"Verifique data/validade")))</x:f>
      </x:c>
    </x:row>
    <x:row r="401">
      <x:c r="D401" s="5"/>
      <x:c r="E401" s="6"/>
      <x:c r="F401" s="13" t="str">
        <x:f>IF(LEN(A401)=0,"",IF(COUNT(D401:E401)&lt;2,"",IF(OR(D401&lt;=0,E401&lt;1,E401&lt;&gt;INT(E401)),"",IFERROR(EDATE(D401,E401),""))))</x:f>
      </x:c>
      <x:c r="G401" s="14" t="str">
        <x:f>IF(AND(ISNUMBER(F401),ISNUMBER(Dashboard!$B$4)),F401-Dashboard!$B$4,"")</x:f>
      </x:c>
      <x:c r="H401" s="15" t="str">
        <x:f>IF(LEN(A401)=0,"",IF(OR(LEN(D401)=0,LEN(E401)=0),"Dados incompletos",IF(ISNUMBER(F401),IF(AND(ISNUMBER(Dashboard!$B$4),ISNUMBER(Dashboard!$D$4)),IF(OR(Dashboard!$B$4&lt;=0,Dashboard!$D$4&lt;0,Dashboard!$D$4&lt;&gt;INT(Dashboard!$D$4)),"Verifique parâmetros",IF(D401&gt;Dashboard!$B$4,"Data futura",IF(G401&lt;0,"VENCIDO",IF(G401&lt;=Dashboard!$D$4,"A VENCER","VÁLIDO")))),"Verifique parâmetros"),"Verifique data/validade")))</x:f>
      </x:c>
    </x:row>
    <x:row r="402">
      <x:c r="D402" s="5"/>
      <x:c r="E402" s="6"/>
      <x:c r="F402" s="13" t="str">
        <x:f>IF(LEN(A402)=0,"",IF(COUNT(D402:E402)&lt;2,"",IF(OR(D402&lt;=0,E402&lt;1,E402&lt;&gt;INT(E402)),"",IFERROR(EDATE(D402,E402),""))))</x:f>
      </x:c>
      <x:c r="G402" s="14" t="str">
        <x:f>IF(AND(ISNUMBER(F402),ISNUMBER(Dashboard!$B$4)),F402-Dashboard!$B$4,"")</x:f>
      </x:c>
      <x:c r="H402" s="15" t="str">
        <x:f>IF(LEN(A402)=0,"",IF(OR(LEN(D402)=0,LEN(E402)=0),"Dados incompletos",IF(ISNUMBER(F402),IF(AND(ISNUMBER(Dashboard!$B$4),ISNUMBER(Dashboard!$D$4)),IF(OR(Dashboard!$B$4&lt;=0,Dashboard!$D$4&lt;0,Dashboard!$D$4&lt;&gt;INT(Dashboard!$D$4)),"Verifique parâmetros",IF(D402&gt;Dashboard!$B$4,"Data futura",IF(G402&lt;0,"VENCIDO",IF(G402&lt;=Dashboard!$D$4,"A VENCER","VÁLIDO")))),"Verifique parâmetros"),"Verifique data/validade")))</x:f>
      </x:c>
    </x:row>
    <x:row r="403">
      <x:c r="D403" s="5"/>
      <x:c r="E403" s="6"/>
      <x:c r="F403" s="13" t="str">
        <x:f>IF(LEN(A403)=0,"",IF(COUNT(D403:E403)&lt;2,"",IF(OR(D403&lt;=0,E403&lt;1,E403&lt;&gt;INT(E403)),"",IFERROR(EDATE(D403,E403),""))))</x:f>
      </x:c>
      <x:c r="G403" s="14" t="str">
        <x:f>IF(AND(ISNUMBER(F403),ISNUMBER(Dashboard!$B$4)),F403-Dashboard!$B$4,"")</x:f>
      </x:c>
      <x:c r="H403" s="15" t="str">
        <x:f>IF(LEN(A403)=0,"",IF(OR(LEN(D403)=0,LEN(E403)=0),"Dados incompletos",IF(ISNUMBER(F403),IF(AND(ISNUMBER(Dashboard!$B$4),ISNUMBER(Dashboard!$D$4)),IF(OR(Dashboard!$B$4&lt;=0,Dashboard!$D$4&lt;0,Dashboard!$D$4&lt;&gt;INT(Dashboard!$D$4)),"Verifique parâmetros",IF(D403&gt;Dashboard!$B$4,"Data futura",IF(G403&lt;0,"VENCIDO",IF(G403&lt;=Dashboard!$D$4,"A VENCER","VÁLIDO")))),"Verifique parâmetros"),"Verifique data/validade")))</x:f>
      </x:c>
    </x:row>
    <x:row r="404">
      <x:c r="D404" s="5"/>
      <x:c r="E404" s="6"/>
      <x:c r="F404" s="13" t="str">
        <x:f>IF(LEN(A404)=0,"",IF(COUNT(D404:E404)&lt;2,"",IF(OR(D404&lt;=0,E404&lt;1,E404&lt;&gt;INT(E404)),"",IFERROR(EDATE(D404,E404),""))))</x:f>
      </x:c>
      <x:c r="G404" s="14" t="str">
        <x:f>IF(AND(ISNUMBER(F404),ISNUMBER(Dashboard!$B$4)),F404-Dashboard!$B$4,"")</x:f>
      </x:c>
      <x:c r="H404" s="15" t="str">
        <x:f>IF(LEN(A404)=0,"",IF(OR(LEN(D404)=0,LEN(E404)=0),"Dados incompletos",IF(ISNUMBER(F404),IF(AND(ISNUMBER(Dashboard!$B$4),ISNUMBER(Dashboard!$D$4)),IF(OR(Dashboard!$B$4&lt;=0,Dashboard!$D$4&lt;0,Dashboard!$D$4&lt;&gt;INT(Dashboard!$D$4)),"Verifique parâmetros",IF(D404&gt;Dashboard!$B$4,"Data futura",IF(G404&lt;0,"VENCIDO",IF(G404&lt;=Dashboard!$D$4,"A VENCER","VÁLIDO")))),"Verifique parâmetros"),"Verifique data/validade")))</x:f>
      </x:c>
    </x:row>
    <x:row r="405">
      <x:c r="D405" s="5"/>
      <x:c r="E405" s="6"/>
      <x:c r="F405" s="13" t="str">
        <x:f>IF(LEN(A405)=0,"",IF(COUNT(D405:E405)&lt;2,"",IF(OR(D405&lt;=0,E405&lt;1,E405&lt;&gt;INT(E405)),"",IFERROR(EDATE(D405,E405),""))))</x:f>
      </x:c>
      <x:c r="G405" s="14" t="str">
        <x:f>IF(AND(ISNUMBER(F405),ISNUMBER(Dashboard!$B$4)),F405-Dashboard!$B$4,"")</x:f>
      </x:c>
      <x:c r="H405" s="15" t="str">
        <x:f>IF(LEN(A405)=0,"",IF(OR(LEN(D405)=0,LEN(E405)=0),"Dados incompletos",IF(ISNUMBER(F405),IF(AND(ISNUMBER(Dashboard!$B$4),ISNUMBER(Dashboard!$D$4)),IF(OR(Dashboard!$B$4&lt;=0,Dashboard!$D$4&lt;0,Dashboard!$D$4&lt;&gt;INT(Dashboard!$D$4)),"Verifique parâmetros",IF(D405&gt;Dashboard!$B$4,"Data futura",IF(G405&lt;0,"VENCIDO",IF(G405&lt;=Dashboard!$D$4,"A VENCER","VÁLIDO")))),"Verifique parâmetros"),"Verifique data/validade")))</x:f>
      </x:c>
    </x:row>
    <x:row r="406">
      <x:c r="D406" s="5"/>
      <x:c r="E406" s="6"/>
      <x:c r="F406" s="13" t="str">
        <x:f>IF(LEN(A406)=0,"",IF(COUNT(D406:E406)&lt;2,"",IF(OR(D406&lt;=0,E406&lt;1,E406&lt;&gt;INT(E406)),"",IFERROR(EDATE(D406,E406),""))))</x:f>
      </x:c>
      <x:c r="G406" s="14" t="str">
        <x:f>IF(AND(ISNUMBER(F406),ISNUMBER(Dashboard!$B$4)),F406-Dashboard!$B$4,"")</x:f>
      </x:c>
      <x:c r="H406" s="15" t="str">
        <x:f>IF(LEN(A406)=0,"",IF(OR(LEN(D406)=0,LEN(E406)=0),"Dados incompletos",IF(ISNUMBER(F406),IF(AND(ISNUMBER(Dashboard!$B$4),ISNUMBER(Dashboard!$D$4)),IF(OR(Dashboard!$B$4&lt;=0,Dashboard!$D$4&lt;0,Dashboard!$D$4&lt;&gt;INT(Dashboard!$D$4)),"Verifique parâmetros",IF(D406&gt;Dashboard!$B$4,"Data futura",IF(G406&lt;0,"VENCIDO",IF(G406&lt;=Dashboard!$D$4,"A VENCER","VÁLIDO")))),"Verifique parâmetros"),"Verifique data/validade")))</x:f>
      </x:c>
    </x:row>
    <x:row r="407">
      <x:c r="D407" s="5"/>
      <x:c r="E407" s="6"/>
      <x:c r="F407" s="13" t="str">
        <x:f>IF(LEN(A407)=0,"",IF(COUNT(D407:E407)&lt;2,"",IF(OR(D407&lt;=0,E407&lt;1,E407&lt;&gt;INT(E407)),"",IFERROR(EDATE(D407,E407),""))))</x:f>
      </x:c>
      <x:c r="G407" s="14" t="str">
        <x:f>IF(AND(ISNUMBER(F407),ISNUMBER(Dashboard!$B$4)),F407-Dashboard!$B$4,"")</x:f>
      </x:c>
      <x:c r="H407" s="15" t="str">
        <x:f>IF(LEN(A407)=0,"",IF(OR(LEN(D407)=0,LEN(E407)=0),"Dados incompletos",IF(ISNUMBER(F407),IF(AND(ISNUMBER(Dashboard!$B$4),ISNUMBER(Dashboard!$D$4)),IF(OR(Dashboard!$B$4&lt;=0,Dashboard!$D$4&lt;0,Dashboard!$D$4&lt;&gt;INT(Dashboard!$D$4)),"Verifique parâmetros",IF(D407&gt;Dashboard!$B$4,"Data futura",IF(G407&lt;0,"VENCIDO",IF(G407&lt;=Dashboard!$D$4,"A VENCER","VÁLIDO")))),"Verifique parâmetros"),"Verifique data/validade")))</x:f>
      </x:c>
    </x:row>
    <x:row r="408">
      <x:c r="D408" s="5"/>
      <x:c r="E408" s="6"/>
      <x:c r="F408" s="13" t="str">
        <x:f>IF(LEN(A408)=0,"",IF(COUNT(D408:E408)&lt;2,"",IF(OR(D408&lt;=0,E408&lt;1,E408&lt;&gt;INT(E408)),"",IFERROR(EDATE(D408,E408),""))))</x:f>
      </x:c>
      <x:c r="G408" s="14" t="str">
        <x:f>IF(AND(ISNUMBER(F408),ISNUMBER(Dashboard!$B$4)),F408-Dashboard!$B$4,"")</x:f>
      </x:c>
      <x:c r="H408" s="15" t="str">
        <x:f>IF(LEN(A408)=0,"",IF(OR(LEN(D408)=0,LEN(E408)=0),"Dados incompletos",IF(ISNUMBER(F408),IF(AND(ISNUMBER(Dashboard!$B$4),ISNUMBER(Dashboard!$D$4)),IF(OR(Dashboard!$B$4&lt;=0,Dashboard!$D$4&lt;0,Dashboard!$D$4&lt;&gt;INT(Dashboard!$D$4)),"Verifique parâmetros",IF(D408&gt;Dashboard!$B$4,"Data futura",IF(G408&lt;0,"VENCIDO",IF(G408&lt;=Dashboard!$D$4,"A VENCER","VÁLIDO")))),"Verifique parâmetros"),"Verifique data/validade")))</x:f>
      </x:c>
    </x:row>
    <x:row r="409">
      <x:c r="D409" s="5"/>
      <x:c r="E409" s="6"/>
      <x:c r="F409" s="13" t="str">
        <x:f>IF(LEN(A409)=0,"",IF(COUNT(D409:E409)&lt;2,"",IF(OR(D409&lt;=0,E409&lt;1,E409&lt;&gt;INT(E409)),"",IFERROR(EDATE(D409,E409),""))))</x:f>
      </x:c>
      <x:c r="G409" s="14" t="str">
        <x:f>IF(AND(ISNUMBER(F409),ISNUMBER(Dashboard!$B$4)),F409-Dashboard!$B$4,"")</x:f>
      </x:c>
      <x:c r="H409" s="15" t="str">
        <x:f>IF(LEN(A409)=0,"",IF(OR(LEN(D409)=0,LEN(E409)=0),"Dados incompletos",IF(ISNUMBER(F409),IF(AND(ISNUMBER(Dashboard!$B$4),ISNUMBER(Dashboard!$D$4)),IF(OR(Dashboard!$B$4&lt;=0,Dashboard!$D$4&lt;0,Dashboard!$D$4&lt;&gt;INT(Dashboard!$D$4)),"Verifique parâmetros",IF(D409&gt;Dashboard!$B$4,"Data futura",IF(G409&lt;0,"VENCIDO",IF(G409&lt;=Dashboard!$D$4,"A VENCER","VÁLIDO")))),"Verifique parâmetros"),"Verifique data/validade")))</x:f>
      </x:c>
    </x:row>
    <x:row r="410">
      <x:c r="D410" s="5"/>
      <x:c r="E410" s="6"/>
      <x:c r="F410" s="13" t="str">
        <x:f>IF(LEN(A410)=0,"",IF(COUNT(D410:E410)&lt;2,"",IF(OR(D410&lt;=0,E410&lt;1,E410&lt;&gt;INT(E410)),"",IFERROR(EDATE(D410,E410),""))))</x:f>
      </x:c>
      <x:c r="G410" s="14" t="str">
        <x:f>IF(AND(ISNUMBER(F410),ISNUMBER(Dashboard!$B$4)),F410-Dashboard!$B$4,"")</x:f>
      </x:c>
      <x:c r="H410" s="15" t="str">
        <x:f>IF(LEN(A410)=0,"",IF(OR(LEN(D410)=0,LEN(E410)=0),"Dados incompletos",IF(ISNUMBER(F410),IF(AND(ISNUMBER(Dashboard!$B$4),ISNUMBER(Dashboard!$D$4)),IF(OR(Dashboard!$B$4&lt;=0,Dashboard!$D$4&lt;0,Dashboard!$D$4&lt;&gt;INT(Dashboard!$D$4)),"Verifique parâmetros",IF(D410&gt;Dashboard!$B$4,"Data futura",IF(G410&lt;0,"VENCIDO",IF(G410&lt;=Dashboard!$D$4,"A VENCER","VÁLIDO")))),"Verifique parâmetros"),"Verifique data/validade")))</x:f>
      </x:c>
    </x:row>
    <x:row r="411">
      <x:c r="D411" s="5"/>
      <x:c r="E411" s="6"/>
      <x:c r="F411" s="13" t="str">
        <x:f>IF(LEN(A411)=0,"",IF(COUNT(D411:E411)&lt;2,"",IF(OR(D411&lt;=0,E411&lt;1,E411&lt;&gt;INT(E411)),"",IFERROR(EDATE(D411,E411),""))))</x:f>
      </x:c>
      <x:c r="G411" s="14" t="str">
        <x:f>IF(AND(ISNUMBER(F411),ISNUMBER(Dashboard!$B$4)),F411-Dashboard!$B$4,"")</x:f>
      </x:c>
      <x:c r="H411" s="15" t="str">
        <x:f>IF(LEN(A411)=0,"",IF(OR(LEN(D411)=0,LEN(E411)=0),"Dados incompletos",IF(ISNUMBER(F411),IF(AND(ISNUMBER(Dashboard!$B$4),ISNUMBER(Dashboard!$D$4)),IF(OR(Dashboard!$B$4&lt;=0,Dashboard!$D$4&lt;0,Dashboard!$D$4&lt;&gt;INT(Dashboard!$D$4)),"Verifique parâmetros",IF(D411&gt;Dashboard!$B$4,"Data futura",IF(G411&lt;0,"VENCIDO",IF(G411&lt;=Dashboard!$D$4,"A VENCER","VÁLIDO")))),"Verifique parâmetros"),"Verifique data/validade")))</x:f>
      </x:c>
    </x:row>
    <x:row r="412">
      <x:c r="D412" s="5"/>
      <x:c r="E412" s="6"/>
      <x:c r="F412" s="13" t="str">
        <x:f>IF(LEN(A412)=0,"",IF(COUNT(D412:E412)&lt;2,"",IF(OR(D412&lt;=0,E412&lt;1,E412&lt;&gt;INT(E412)),"",IFERROR(EDATE(D412,E412),""))))</x:f>
      </x:c>
      <x:c r="G412" s="14" t="str">
        <x:f>IF(AND(ISNUMBER(F412),ISNUMBER(Dashboard!$B$4)),F412-Dashboard!$B$4,"")</x:f>
      </x:c>
      <x:c r="H412" s="15" t="str">
        <x:f>IF(LEN(A412)=0,"",IF(OR(LEN(D412)=0,LEN(E412)=0),"Dados incompletos",IF(ISNUMBER(F412),IF(AND(ISNUMBER(Dashboard!$B$4),ISNUMBER(Dashboard!$D$4)),IF(OR(Dashboard!$B$4&lt;=0,Dashboard!$D$4&lt;0,Dashboard!$D$4&lt;&gt;INT(Dashboard!$D$4)),"Verifique parâmetros",IF(D412&gt;Dashboard!$B$4,"Data futura",IF(G412&lt;0,"VENCIDO",IF(G412&lt;=Dashboard!$D$4,"A VENCER","VÁLIDO")))),"Verifique parâmetros"),"Verifique data/validade")))</x:f>
      </x:c>
    </x:row>
    <x:row r="413">
      <x:c r="D413" s="5"/>
      <x:c r="E413" s="6"/>
      <x:c r="F413" s="13" t="str">
        <x:f>IF(LEN(A413)=0,"",IF(COUNT(D413:E413)&lt;2,"",IF(OR(D413&lt;=0,E413&lt;1,E413&lt;&gt;INT(E413)),"",IFERROR(EDATE(D413,E413),""))))</x:f>
      </x:c>
      <x:c r="G413" s="14" t="str">
        <x:f>IF(AND(ISNUMBER(F413),ISNUMBER(Dashboard!$B$4)),F413-Dashboard!$B$4,"")</x:f>
      </x:c>
      <x:c r="H413" s="15" t="str">
        <x:f>IF(LEN(A413)=0,"",IF(OR(LEN(D413)=0,LEN(E413)=0),"Dados incompletos",IF(ISNUMBER(F413),IF(AND(ISNUMBER(Dashboard!$B$4),ISNUMBER(Dashboard!$D$4)),IF(OR(Dashboard!$B$4&lt;=0,Dashboard!$D$4&lt;0,Dashboard!$D$4&lt;&gt;INT(Dashboard!$D$4)),"Verifique parâmetros",IF(D413&gt;Dashboard!$B$4,"Data futura",IF(G413&lt;0,"VENCIDO",IF(G413&lt;=Dashboard!$D$4,"A VENCER","VÁLIDO")))),"Verifique parâmetros"),"Verifique data/validade")))</x:f>
      </x:c>
    </x:row>
    <x:row r="414">
      <x:c r="D414" s="5"/>
      <x:c r="E414" s="6"/>
      <x:c r="F414" s="13" t="str">
        <x:f>IF(LEN(A414)=0,"",IF(COUNT(D414:E414)&lt;2,"",IF(OR(D414&lt;=0,E414&lt;1,E414&lt;&gt;INT(E414)),"",IFERROR(EDATE(D414,E414),""))))</x:f>
      </x:c>
      <x:c r="G414" s="14" t="str">
        <x:f>IF(AND(ISNUMBER(F414),ISNUMBER(Dashboard!$B$4)),F414-Dashboard!$B$4,"")</x:f>
      </x:c>
      <x:c r="H414" s="15" t="str">
        <x:f>IF(LEN(A414)=0,"",IF(OR(LEN(D414)=0,LEN(E414)=0),"Dados incompletos",IF(ISNUMBER(F414),IF(AND(ISNUMBER(Dashboard!$B$4),ISNUMBER(Dashboard!$D$4)),IF(OR(Dashboard!$B$4&lt;=0,Dashboard!$D$4&lt;0,Dashboard!$D$4&lt;&gt;INT(Dashboard!$D$4)),"Verifique parâmetros",IF(D414&gt;Dashboard!$B$4,"Data futura",IF(G414&lt;0,"VENCIDO",IF(G414&lt;=Dashboard!$D$4,"A VENCER","VÁLIDO")))),"Verifique parâmetros"),"Verifique data/validade")))</x:f>
      </x:c>
    </x:row>
    <x:row r="415">
      <x:c r="D415" s="5"/>
      <x:c r="E415" s="6"/>
      <x:c r="F415" s="13" t="str">
        <x:f>IF(LEN(A415)=0,"",IF(COUNT(D415:E415)&lt;2,"",IF(OR(D415&lt;=0,E415&lt;1,E415&lt;&gt;INT(E415)),"",IFERROR(EDATE(D415,E415),""))))</x:f>
      </x:c>
      <x:c r="G415" s="14" t="str">
        <x:f>IF(AND(ISNUMBER(F415),ISNUMBER(Dashboard!$B$4)),F415-Dashboard!$B$4,"")</x:f>
      </x:c>
      <x:c r="H415" s="15" t="str">
        <x:f>IF(LEN(A415)=0,"",IF(OR(LEN(D415)=0,LEN(E415)=0),"Dados incompletos",IF(ISNUMBER(F415),IF(AND(ISNUMBER(Dashboard!$B$4),ISNUMBER(Dashboard!$D$4)),IF(OR(Dashboard!$B$4&lt;=0,Dashboard!$D$4&lt;0,Dashboard!$D$4&lt;&gt;INT(Dashboard!$D$4)),"Verifique parâmetros",IF(D415&gt;Dashboard!$B$4,"Data futura",IF(G415&lt;0,"VENCIDO",IF(G415&lt;=Dashboard!$D$4,"A VENCER","VÁLIDO")))),"Verifique parâmetros"),"Verifique data/validade")))</x:f>
      </x:c>
    </x:row>
    <x:row r="416">
      <x:c r="D416" s="5"/>
      <x:c r="E416" s="6"/>
      <x:c r="F416" s="13" t="str">
        <x:f>IF(LEN(A416)=0,"",IF(COUNT(D416:E416)&lt;2,"",IF(OR(D416&lt;=0,E416&lt;1,E416&lt;&gt;INT(E416)),"",IFERROR(EDATE(D416,E416),""))))</x:f>
      </x:c>
      <x:c r="G416" s="14" t="str">
        <x:f>IF(AND(ISNUMBER(F416),ISNUMBER(Dashboard!$B$4)),F416-Dashboard!$B$4,"")</x:f>
      </x:c>
      <x:c r="H416" s="15" t="str">
        <x:f>IF(LEN(A416)=0,"",IF(OR(LEN(D416)=0,LEN(E416)=0),"Dados incompletos",IF(ISNUMBER(F416),IF(AND(ISNUMBER(Dashboard!$B$4),ISNUMBER(Dashboard!$D$4)),IF(OR(Dashboard!$B$4&lt;=0,Dashboard!$D$4&lt;0,Dashboard!$D$4&lt;&gt;INT(Dashboard!$D$4)),"Verifique parâmetros",IF(D416&gt;Dashboard!$B$4,"Data futura",IF(G416&lt;0,"VENCIDO",IF(G416&lt;=Dashboard!$D$4,"A VENCER","VÁLIDO")))),"Verifique parâmetros"),"Verifique data/validade")))</x:f>
      </x:c>
    </x:row>
    <x:row r="417">
      <x:c r="D417" s="5"/>
      <x:c r="E417" s="6"/>
      <x:c r="F417" s="13" t="str">
        <x:f>IF(LEN(A417)=0,"",IF(COUNT(D417:E417)&lt;2,"",IF(OR(D417&lt;=0,E417&lt;1,E417&lt;&gt;INT(E417)),"",IFERROR(EDATE(D417,E417),""))))</x:f>
      </x:c>
      <x:c r="G417" s="14" t="str">
        <x:f>IF(AND(ISNUMBER(F417),ISNUMBER(Dashboard!$B$4)),F417-Dashboard!$B$4,"")</x:f>
      </x:c>
      <x:c r="H417" s="15" t="str">
        <x:f>IF(LEN(A417)=0,"",IF(OR(LEN(D417)=0,LEN(E417)=0),"Dados incompletos",IF(ISNUMBER(F417),IF(AND(ISNUMBER(Dashboard!$B$4),ISNUMBER(Dashboard!$D$4)),IF(OR(Dashboard!$B$4&lt;=0,Dashboard!$D$4&lt;0,Dashboard!$D$4&lt;&gt;INT(Dashboard!$D$4)),"Verifique parâmetros",IF(D417&gt;Dashboard!$B$4,"Data futura",IF(G417&lt;0,"VENCIDO",IF(G417&lt;=Dashboard!$D$4,"A VENCER","VÁLIDO")))),"Verifique parâmetros"),"Verifique data/validade")))</x:f>
      </x:c>
    </x:row>
    <x:row r="418">
      <x:c r="D418" s="5"/>
      <x:c r="E418" s="6"/>
      <x:c r="F418" s="13" t="str">
        <x:f>IF(LEN(A418)=0,"",IF(COUNT(D418:E418)&lt;2,"",IF(OR(D418&lt;=0,E418&lt;1,E418&lt;&gt;INT(E418)),"",IFERROR(EDATE(D418,E418),""))))</x:f>
      </x:c>
      <x:c r="G418" s="14" t="str">
        <x:f>IF(AND(ISNUMBER(F418),ISNUMBER(Dashboard!$B$4)),F418-Dashboard!$B$4,"")</x:f>
      </x:c>
      <x:c r="H418" s="15" t="str">
        <x:f>IF(LEN(A418)=0,"",IF(OR(LEN(D418)=0,LEN(E418)=0),"Dados incompletos",IF(ISNUMBER(F418),IF(AND(ISNUMBER(Dashboard!$B$4),ISNUMBER(Dashboard!$D$4)),IF(OR(Dashboard!$B$4&lt;=0,Dashboard!$D$4&lt;0,Dashboard!$D$4&lt;&gt;INT(Dashboard!$D$4)),"Verifique parâmetros",IF(D418&gt;Dashboard!$B$4,"Data futura",IF(G418&lt;0,"VENCIDO",IF(G418&lt;=Dashboard!$D$4,"A VENCER","VÁLIDO")))),"Verifique parâmetros"),"Verifique data/validade")))</x:f>
      </x:c>
    </x:row>
    <x:row r="419">
      <x:c r="D419" s="5"/>
      <x:c r="E419" s="6"/>
      <x:c r="F419" s="13" t="str">
        <x:f>IF(LEN(A419)=0,"",IF(COUNT(D419:E419)&lt;2,"",IF(OR(D419&lt;=0,E419&lt;1,E419&lt;&gt;INT(E419)),"",IFERROR(EDATE(D419,E419),""))))</x:f>
      </x:c>
      <x:c r="G419" s="14" t="str">
        <x:f>IF(AND(ISNUMBER(F419),ISNUMBER(Dashboard!$B$4)),F419-Dashboard!$B$4,"")</x:f>
      </x:c>
      <x:c r="H419" s="15" t="str">
        <x:f>IF(LEN(A419)=0,"",IF(OR(LEN(D419)=0,LEN(E419)=0),"Dados incompletos",IF(ISNUMBER(F419),IF(AND(ISNUMBER(Dashboard!$B$4),ISNUMBER(Dashboard!$D$4)),IF(OR(Dashboard!$B$4&lt;=0,Dashboard!$D$4&lt;0,Dashboard!$D$4&lt;&gt;INT(Dashboard!$D$4)),"Verifique parâmetros",IF(D419&gt;Dashboard!$B$4,"Data futura",IF(G419&lt;0,"VENCIDO",IF(G419&lt;=Dashboard!$D$4,"A VENCER","VÁLIDO")))),"Verifique parâmetros"),"Verifique data/validade")))</x:f>
      </x:c>
    </x:row>
    <x:row r="420">
      <x:c r="D420" s="5"/>
      <x:c r="E420" s="6"/>
      <x:c r="F420" s="13" t="str">
        <x:f>IF(LEN(A420)=0,"",IF(COUNT(D420:E420)&lt;2,"",IF(OR(D420&lt;=0,E420&lt;1,E420&lt;&gt;INT(E420)),"",IFERROR(EDATE(D420,E420),""))))</x:f>
      </x:c>
      <x:c r="G420" s="14" t="str">
        <x:f>IF(AND(ISNUMBER(F420),ISNUMBER(Dashboard!$B$4)),F420-Dashboard!$B$4,"")</x:f>
      </x:c>
      <x:c r="H420" s="15" t="str">
        <x:f>IF(LEN(A420)=0,"",IF(OR(LEN(D420)=0,LEN(E420)=0),"Dados incompletos",IF(ISNUMBER(F420),IF(AND(ISNUMBER(Dashboard!$B$4),ISNUMBER(Dashboard!$D$4)),IF(OR(Dashboard!$B$4&lt;=0,Dashboard!$D$4&lt;0,Dashboard!$D$4&lt;&gt;INT(Dashboard!$D$4)),"Verifique parâmetros",IF(D420&gt;Dashboard!$B$4,"Data futura",IF(G420&lt;0,"VENCIDO",IF(G420&lt;=Dashboard!$D$4,"A VENCER","VÁLIDO")))),"Verifique parâmetros"),"Verifique data/validade")))</x:f>
      </x:c>
    </x:row>
    <x:row r="421">
      <x:c r="D421" s="5"/>
      <x:c r="E421" s="6"/>
      <x:c r="F421" s="13" t="str">
        <x:f>IF(LEN(A421)=0,"",IF(COUNT(D421:E421)&lt;2,"",IF(OR(D421&lt;=0,E421&lt;1,E421&lt;&gt;INT(E421)),"",IFERROR(EDATE(D421,E421),""))))</x:f>
      </x:c>
      <x:c r="G421" s="14" t="str">
        <x:f>IF(AND(ISNUMBER(F421),ISNUMBER(Dashboard!$B$4)),F421-Dashboard!$B$4,"")</x:f>
      </x:c>
      <x:c r="H421" s="15" t="str">
        <x:f>IF(LEN(A421)=0,"",IF(OR(LEN(D421)=0,LEN(E421)=0),"Dados incompletos",IF(ISNUMBER(F421),IF(AND(ISNUMBER(Dashboard!$B$4),ISNUMBER(Dashboard!$D$4)),IF(OR(Dashboard!$B$4&lt;=0,Dashboard!$D$4&lt;0,Dashboard!$D$4&lt;&gt;INT(Dashboard!$D$4)),"Verifique parâmetros",IF(D421&gt;Dashboard!$B$4,"Data futura",IF(G421&lt;0,"VENCIDO",IF(G421&lt;=Dashboard!$D$4,"A VENCER","VÁLIDO")))),"Verifique parâmetros"),"Verifique data/validade")))</x:f>
      </x:c>
    </x:row>
    <x:row r="422">
      <x:c r="D422" s="5"/>
      <x:c r="E422" s="6"/>
      <x:c r="F422" s="13" t="str">
        <x:f>IF(LEN(A422)=0,"",IF(COUNT(D422:E422)&lt;2,"",IF(OR(D422&lt;=0,E422&lt;1,E422&lt;&gt;INT(E422)),"",IFERROR(EDATE(D422,E422),""))))</x:f>
      </x:c>
      <x:c r="G422" s="14" t="str">
        <x:f>IF(AND(ISNUMBER(F422),ISNUMBER(Dashboard!$B$4)),F422-Dashboard!$B$4,"")</x:f>
      </x:c>
      <x:c r="H422" s="15" t="str">
        <x:f>IF(LEN(A422)=0,"",IF(OR(LEN(D422)=0,LEN(E422)=0),"Dados incompletos",IF(ISNUMBER(F422),IF(AND(ISNUMBER(Dashboard!$B$4),ISNUMBER(Dashboard!$D$4)),IF(OR(Dashboard!$B$4&lt;=0,Dashboard!$D$4&lt;0,Dashboard!$D$4&lt;&gt;INT(Dashboard!$D$4)),"Verifique parâmetros",IF(D422&gt;Dashboard!$B$4,"Data futura",IF(G422&lt;0,"VENCIDO",IF(G422&lt;=Dashboard!$D$4,"A VENCER","VÁLIDO")))),"Verifique parâmetros"),"Verifique data/validade")))</x:f>
      </x:c>
    </x:row>
    <x:row r="423">
      <x:c r="D423" s="5"/>
      <x:c r="E423" s="6"/>
      <x:c r="F423" s="13" t="str">
        <x:f>IF(LEN(A423)=0,"",IF(COUNT(D423:E423)&lt;2,"",IF(OR(D423&lt;=0,E423&lt;1,E423&lt;&gt;INT(E423)),"",IFERROR(EDATE(D423,E423),""))))</x:f>
      </x:c>
      <x:c r="G423" s="14" t="str">
        <x:f>IF(AND(ISNUMBER(F423),ISNUMBER(Dashboard!$B$4)),F423-Dashboard!$B$4,"")</x:f>
      </x:c>
      <x:c r="H423" s="15" t="str">
        <x:f>IF(LEN(A423)=0,"",IF(OR(LEN(D423)=0,LEN(E423)=0),"Dados incompletos",IF(ISNUMBER(F423),IF(AND(ISNUMBER(Dashboard!$B$4),ISNUMBER(Dashboard!$D$4)),IF(OR(Dashboard!$B$4&lt;=0,Dashboard!$D$4&lt;0,Dashboard!$D$4&lt;&gt;INT(Dashboard!$D$4)),"Verifique parâmetros",IF(D423&gt;Dashboard!$B$4,"Data futura",IF(G423&lt;0,"VENCIDO",IF(G423&lt;=Dashboard!$D$4,"A VENCER","VÁLIDO")))),"Verifique parâmetros"),"Verifique data/validade")))</x:f>
      </x:c>
    </x:row>
    <x:row r="424">
      <x:c r="D424" s="5"/>
      <x:c r="E424" s="6"/>
      <x:c r="F424" s="13" t="str">
        <x:f>IF(LEN(A424)=0,"",IF(COUNT(D424:E424)&lt;2,"",IF(OR(D424&lt;=0,E424&lt;1,E424&lt;&gt;INT(E424)),"",IFERROR(EDATE(D424,E424),""))))</x:f>
      </x:c>
      <x:c r="G424" s="14" t="str">
        <x:f>IF(AND(ISNUMBER(F424),ISNUMBER(Dashboard!$B$4)),F424-Dashboard!$B$4,"")</x:f>
      </x:c>
      <x:c r="H424" s="15" t="str">
        <x:f>IF(LEN(A424)=0,"",IF(OR(LEN(D424)=0,LEN(E424)=0),"Dados incompletos",IF(ISNUMBER(F424),IF(AND(ISNUMBER(Dashboard!$B$4),ISNUMBER(Dashboard!$D$4)),IF(OR(Dashboard!$B$4&lt;=0,Dashboard!$D$4&lt;0,Dashboard!$D$4&lt;&gt;INT(Dashboard!$D$4)),"Verifique parâmetros",IF(D424&gt;Dashboard!$B$4,"Data futura",IF(G424&lt;0,"VENCIDO",IF(G424&lt;=Dashboard!$D$4,"A VENCER","VÁLIDO")))),"Verifique parâmetros"),"Verifique data/validade")))</x:f>
      </x:c>
    </x:row>
    <x:row r="425">
      <x:c r="D425" s="5"/>
      <x:c r="E425" s="6"/>
      <x:c r="F425" s="13" t="str">
        <x:f>IF(LEN(A425)=0,"",IF(COUNT(D425:E425)&lt;2,"",IF(OR(D425&lt;=0,E425&lt;1,E425&lt;&gt;INT(E425)),"",IFERROR(EDATE(D425,E425),""))))</x:f>
      </x:c>
      <x:c r="G425" s="14" t="str">
        <x:f>IF(AND(ISNUMBER(F425),ISNUMBER(Dashboard!$B$4)),F425-Dashboard!$B$4,"")</x:f>
      </x:c>
      <x:c r="H425" s="15" t="str">
        <x:f>IF(LEN(A425)=0,"",IF(OR(LEN(D425)=0,LEN(E425)=0),"Dados incompletos",IF(ISNUMBER(F425),IF(AND(ISNUMBER(Dashboard!$B$4),ISNUMBER(Dashboard!$D$4)),IF(OR(Dashboard!$B$4&lt;=0,Dashboard!$D$4&lt;0,Dashboard!$D$4&lt;&gt;INT(Dashboard!$D$4)),"Verifique parâmetros",IF(D425&gt;Dashboard!$B$4,"Data futura",IF(G425&lt;0,"VENCIDO",IF(G425&lt;=Dashboard!$D$4,"A VENCER","VÁLIDO")))),"Verifique parâmetros"),"Verifique data/validade")))</x:f>
      </x:c>
    </x:row>
    <x:row r="426">
      <x:c r="D426" s="5"/>
      <x:c r="E426" s="6"/>
      <x:c r="F426" s="13" t="str">
        <x:f>IF(LEN(A426)=0,"",IF(COUNT(D426:E426)&lt;2,"",IF(OR(D426&lt;=0,E426&lt;1,E426&lt;&gt;INT(E426)),"",IFERROR(EDATE(D426,E426),""))))</x:f>
      </x:c>
      <x:c r="G426" s="14" t="str">
        <x:f>IF(AND(ISNUMBER(F426),ISNUMBER(Dashboard!$B$4)),F426-Dashboard!$B$4,"")</x:f>
      </x:c>
      <x:c r="H426" s="15" t="str">
        <x:f>IF(LEN(A426)=0,"",IF(OR(LEN(D426)=0,LEN(E426)=0),"Dados incompletos",IF(ISNUMBER(F426),IF(AND(ISNUMBER(Dashboard!$B$4),ISNUMBER(Dashboard!$D$4)),IF(OR(Dashboard!$B$4&lt;=0,Dashboard!$D$4&lt;0,Dashboard!$D$4&lt;&gt;INT(Dashboard!$D$4)),"Verifique parâmetros",IF(D426&gt;Dashboard!$B$4,"Data futura",IF(G426&lt;0,"VENCIDO",IF(G426&lt;=Dashboard!$D$4,"A VENCER","VÁLIDO")))),"Verifique parâmetros"),"Verifique data/validade")))</x:f>
      </x:c>
    </x:row>
    <x:row r="427">
      <x:c r="D427" s="5"/>
      <x:c r="E427" s="6"/>
      <x:c r="F427" s="13" t="str">
        <x:f>IF(LEN(A427)=0,"",IF(COUNT(D427:E427)&lt;2,"",IF(OR(D427&lt;=0,E427&lt;1,E427&lt;&gt;INT(E427)),"",IFERROR(EDATE(D427,E427),""))))</x:f>
      </x:c>
      <x:c r="G427" s="14" t="str">
        <x:f>IF(AND(ISNUMBER(F427),ISNUMBER(Dashboard!$B$4)),F427-Dashboard!$B$4,"")</x:f>
      </x:c>
      <x:c r="H427" s="15" t="str">
        <x:f>IF(LEN(A427)=0,"",IF(OR(LEN(D427)=0,LEN(E427)=0),"Dados incompletos",IF(ISNUMBER(F427),IF(AND(ISNUMBER(Dashboard!$B$4),ISNUMBER(Dashboard!$D$4)),IF(OR(Dashboard!$B$4&lt;=0,Dashboard!$D$4&lt;0,Dashboard!$D$4&lt;&gt;INT(Dashboard!$D$4)),"Verifique parâmetros",IF(D427&gt;Dashboard!$B$4,"Data futura",IF(G427&lt;0,"VENCIDO",IF(G427&lt;=Dashboard!$D$4,"A VENCER","VÁLIDO")))),"Verifique parâmetros"),"Verifique data/validade")))</x:f>
      </x:c>
    </x:row>
    <x:row r="428">
      <x:c r="D428" s="5"/>
      <x:c r="E428" s="6"/>
      <x:c r="F428" s="13" t="str">
        <x:f>IF(LEN(A428)=0,"",IF(COUNT(D428:E428)&lt;2,"",IF(OR(D428&lt;=0,E428&lt;1,E428&lt;&gt;INT(E428)),"",IFERROR(EDATE(D428,E428),""))))</x:f>
      </x:c>
      <x:c r="G428" s="14" t="str">
        <x:f>IF(AND(ISNUMBER(F428),ISNUMBER(Dashboard!$B$4)),F428-Dashboard!$B$4,"")</x:f>
      </x:c>
      <x:c r="H428" s="15" t="str">
        <x:f>IF(LEN(A428)=0,"",IF(OR(LEN(D428)=0,LEN(E428)=0),"Dados incompletos",IF(ISNUMBER(F428),IF(AND(ISNUMBER(Dashboard!$B$4),ISNUMBER(Dashboard!$D$4)),IF(OR(Dashboard!$B$4&lt;=0,Dashboard!$D$4&lt;0,Dashboard!$D$4&lt;&gt;INT(Dashboard!$D$4)),"Verifique parâmetros",IF(D428&gt;Dashboard!$B$4,"Data futura",IF(G428&lt;0,"VENCIDO",IF(G428&lt;=Dashboard!$D$4,"A VENCER","VÁLIDO")))),"Verifique parâmetros"),"Verifique data/validade")))</x:f>
      </x:c>
    </x:row>
    <x:row r="429">
      <x:c r="D429" s="5"/>
      <x:c r="E429" s="6"/>
      <x:c r="F429" s="13" t="str">
        <x:f>IF(LEN(A429)=0,"",IF(COUNT(D429:E429)&lt;2,"",IF(OR(D429&lt;=0,E429&lt;1,E429&lt;&gt;INT(E429)),"",IFERROR(EDATE(D429,E429),""))))</x:f>
      </x:c>
      <x:c r="G429" s="14" t="str">
        <x:f>IF(AND(ISNUMBER(F429),ISNUMBER(Dashboard!$B$4)),F429-Dashboard!$B$4,"")</x:f>
      </x:c>
      <x:c r="H429" s="15" t="str">
        <x:f>IF(LEN(A429)=0,"",IF(OR(LEN(D429)=0,LEN(E429)=0),"Dados incompletos",IF(ISNUMBER(F429),IF(AND(ISNUMBER(Dashboard!$B$4),ISNUMBER(Dashboard!$D$4)),IF(OR(Dashboard!$B$4&lt;=0,Dashboard!$D$4&lt;0,Dashboard!$D$4&lt;&gt;INT(Dashboard!$D$4)),"Verifique parâmetros",IF(D429&gt;Dashboard!$B$4,"Data futura",IF(G429&lt;0,"VENCIDO",IF(G429&lt;=Dashboard!$D$4,"A VENCER","VÁLIDO")))),"Verifique parâmetros"),"Verifique data/validade")))</x:f>
      </x:c>
    </x:row>
    <x:row r="430">
      <x:c r="D430" s="5"/>
      <x:c r="E430" s="6"/>
      <x:c r="F430" s="13" t="str">
        <x:f>IF(LEN(A430)=0,"",IF(COUNT(D430:E430)&lt;2,"",IF(OR(D430&lt;=0,E430&lt;1,E430&lt;&gt;INT(E430)),"",IFERROR(EDATE(D430,E430),""))))</x:f>
      </x:c>
      <x:c r="G430" s="14" t="str">
        <x:f>IF(AND(ISNUMBER(F430),ISNUMBER(Dashboard!$B$4)),F430-Dashboard!$B$4,"")</x:f>
      </x:c>
      <x:c r="H430" s="15" t="str">
        <x:f>IF(LEN(A430)=0,"",IF(OR(LEN(D430)=0,LEN(E430)=0),"Dados incompletos",IF(ISNUMBER(F430),IF(AND(ISNUMBER(Dashboard!$B$4),ISNUMBER(Dashboard!$D$4)),IF(OR(Dashboard!$B$4&lt;=0,Dashboard!$D$4&lt;0,Dashboard!$D$4&lt;&gt;INT(Dashboard!$D$4)),"Verifique parâmetros",IF(D430&gt;Dashboard!$B$4,"Data futura",IF(G430&lt;0,"VENCIDO",IF(G430&lt;=Dashboard!$D$4,"A VENCER","VÁLIDO")))),"Verifique parâmetros"),"Verifique data/validade")))</x:f>
      </x:c>
    </x:row>
    <x:row r="431">
      <x:c r="D431" s="5"/>
      <x:c r="E431" s="6"/>
      <x:c r="F431" s="13" t="str">
        <x:f>IF(LEN(A431)=0,"",IF(COUNT(D431:E431)&lt;2,"",IF(OR(D431&lt;=0,E431&lt;1,E431&lt;&gt;INT(E431)),"",IFERROR(EDATE(D431,E431),""))))</x:f>
      </x:c>
      <x:c r="G431" s="14" t="str">
        <x:f>IF(AND(ISNUMBER(F431),ISNUMBER(Dashboard!$B$4)),F431-Dashboard!$B$4,"")</x:f>
      </x:c>
      <x:c r="H431" s="15" t="str">
        <x:f>IF(LEN(A431)=0,"",IF(OR(LEN(D431)=0,LEN(E431)=0),"Dados incompletos",IF(ISNUMBER(F431),IF(AND(ISNUMBER(Dashboard!$B$4),ISNUMBER(Dashboard!$D$4)),IF(OR(Dashboard!$B$4&lt;=0,Dashboard!$D$4&lt;0,Dashboard!$D$4&lt;&gt;INT(Dashboard!$D$4)),"Verifique parâmetros",IF(D431&gt;Dashboard!$B$4,"Data futura",IF(G431&lt;0,"VENCIDO",IF(G431&lt;=Dashboard!$D$4,"A VENCER","VÁLIDO")))),"Verifique parâmetros"),"Verifique data/validade")))</x:f>
      </x:c>
    </x:row>
    <x:row r="432">
      <x:c r="D432" s="5"/>
      <x:c r="E432" s="6"/>
      <x:c r="F432" s="13" t="str">
        <x:f>IF(LEN(A432)=0,"",IF(COUNT(D432:E432)&lt;2,"",IF(OR(D432&lt;=0,E432&lt;1,E432&lt;&gt;INT(E432)),"",IFERROR(EDATE(D432,E432),""))))</x:f>
      </x:c>
      <x:c r="G432" s="14" t="str">
        <x:f>IF(AND(ISNUMBER(F432),ISNUMBER(Dashboard!$B$4)),F432-Dashboard!$B$4,"")</x:f>
      </x:c>
      <x:c r="H432" s="15" t="str">
        <x:f>IF(LEN(A432)=0,"",IF(OR(LEN(D432)=0,LEN(E432)=0),"Dados incompletos",IF(ISNUMBER(F432),IF(AND(ISNUMBER(Dashboard!$B$4),ISNUMBER(Dashboard!$D$4)),IF(OR(Dashboard!$B$4&lt;=0,Dashboard!$D$4&lt;0,Dashboard!$D$4&lt;&gt;INT(Dashboard!$D$4)),"Verifique parâmetros",IF(D432&gt;Dashboard!$B$4,"Data futura",IF(G432&lt;0,"VENCIDO",IF(G432&lt;=Dashboard!$D$4,"A VENCER","VÁLIDO")))),"Verifique parâmetros"),"Verifique data/validade")))</x:f>
      </x:c>
    </x:row>
    <x:row r="433">
      <x:c r="D433" s="5"/>
      <x:c r="E433" s="6"/>
      <x:c r="F433" s="13" t="str">
        <x:f>IF(LEN(A433)=0,"",IF(COUNT(D433:E433)&lt;2,"",IF(OR(D433&lt;=0,E433&lt;1,E433&lt;&gt;INT(E433)),"",IFERROR(EDATE(D433,E433),""))))</x:f>
      </x:c>
      <x:c r="G433" s="14" t="str">
        <x:f>IF(AND(ISNUMBER(F433),ISNUMBER(Dashboard!$B$4)),F433-Dashboard!$B$4,"")</x:f>
      </x:c>
      <x:c r="H433" s="15" t="str">
        <x:f>IF(LEN(A433)=0,"",IF(OR(LEN(D433)=0,LEN(E433)=0),"Dados incompletos",IF(ISNUMBER(F433),IF(AND(ISNUMBER(Dashboard!$B$4),ISNUMBER(Dashboard!$D$4)),IF(OR(Dashboard!$B$4&lt;=0,Dashboard!$D$4&lt;0,Dashboard!$D$4&lt;&gt;INT(Dashboard!$D$4)),"Verifique parâmetros",IF(D433&gt;Dashboard!$B$4,"Data futura",IF(G433&lt;0,"VENCIDO",IF(G433&lt;=Dashboard!$D$4,"A VENCER","VÁLIDO")))),"Verifique parâmetros"),"Verifique data/validade")))</x:f>
      </x:c>
    </x:row>
    <x:row r="434">
      <x:c r="D434" s="5"/>
      <x:c r="E434" s="6"/>
      <x:c r="F434" s="13" t="str">
        <x:f>IF(LEN(A434)=0,"",IF(COUNT(D434:E434)&lt;2,"",IF(OR(D434&lt;=0,E434&lt;1,E434&lt;&gt;INT(E434)),"",IFERROR(EDATE(D434,E434),""))))</x:f>
      </x:c>
      <x:c r="G434" s="14" t="str">
        <x:f>IF(AND(ISNUMBER(F434),ISNUMBER(Dashboard!$B$4)),F434-Dashboard!$B$4,"")</x:f>
      </x:c>
      <x:c r="H434" s="15" t="str">
        <x:f>IF(LEN(A434)=0,"",IF(OR(LEN(D434)=0,LEN(E434)=0),"Dados incompletos",IF(ISNUMBER(F434),IF(AND(ISNUMBER(Dashboard!$B$4),ISNUMBER(Dashboard!$D$4)),IF(OR(Dashboard!$B$4&lt;=0,Dashboard!$D$4&lt;0,Dashboard!$D$4&lt;&gt;INT(Dashboard!$D$4)),"Verifique parâmetros",IF(D434&gt;Dashboard!$B$4,"Data futura",IF(G434&lt;0,"VENCIDO",IF(G434&lt;=Dashboard!$D$4,"A VENCER","VÁLIDO")))),"Verifique parâmetros"),"Verifique data/validade")))</x:f>
      </x:c>
    </x:row>
    <x:row r="435">
      <x:c r="D435" s="5"/>
      <x:c r="E435" s="6"/>
      <x:c r="F435" s="13" t="str">
        <x:f>IF(LEN(A435)=0,"",IF(COUNT(D435:E435)&lt;2,"",IF(OR(D435&lt;=0,E435&lt;1,E435&lt;&gt;INT(E435)),"",IFERROR(EDATE(D435,E435),""))))</x:f>
      </x:c>
      <x:c r="G435" s="14" t="str">
        <x:f>IF(AND(ISNUMBER(F435),ISNUMBER(Dashboard!$B$4)),F435-Dashboard!$B$4,"")</x:f>
      </x:c>
      <x:c r="H435" s="15" t="str">
        <x:f>IF(LEN(A435)=0,"",IF(OR(LEN(D435)=0,LEN(E435)=0),"Dados incompletos",IF(ISNUMBER(F435),IF(AND(ISNUMBER(Dashboard!$B$4),ISNUMBER(Dashboard!$D$4)),IF(OR(Dashboard!$B$4&lt;=0,Dashboard!$D$4&lt;0,Dashboard!$D$4&lt;&gt;INT(Dashboard!$D$4)),"Verifique parâmetros",IF(D435&gt;Dashboard!$B$4,"Data futura",IF(G435&lt;0,"VENCIDO",IF(G435&lt;=Dashboard!$D$4,"A VENCER","VÁLIDO")))),"Verifique parâmetros"),"Verifique data/validade")))</x:f>
      </x:c>
    </x:row>
    <x:row r="436">
      <x:c r="D436" s="5"/>
      <x:c r="E436" s="6"/>
      <x:c r="F436" s="13" t="str">
        <x:f>IF(LEN(A436)=0,"",IF(COUNT(D436:E436)&lt;2,"",IF(OR(D436&lt;=0,E436&lt;1,E436&lt;&gt;INT(E436)),"",IFERROR(EDATE(D436,E436),""))))</x:f>
      </x:c>
      <x:c r="G436" s="14" t="str">
        <x:f>IF(AND(ISNUMBER(F436),ISNUMBER(Dashboard!$B$4)),F436-Dashboard!$B$4,"")</x:f>
      </x:c>
      <x:c r="H436" s="15" t="str">
        <x:f>IF(LEN(A436)=0,"",IF(OR(LEN(D436)=0,LEN(E436)=0),"Dados incompletos",IF(ISNUMBER(F436),IF(AND(ISNUMBER(Dashboard!$B$4),ISNUMBER(Dashboard!$D$4)),IF(OR(Dashboard!$B$4&lt;=0,Dashboard!$D$4&lt;0,Dashboard!$D$4&lt;&gt;INT(Dashboard!$D$4)),"Verifique parâmetros",IF(D436&gt;Dashboard!$B$4,"Data futura",IF(G436&lt;0,"VENCIDO",IF(G436&lt;=Dashboard!$D$4,"A VENCER","VÁLIDO")))),"Verifique parâmetros"),"Verifique data/validade")))</x:f>
      </x:c>
    </x:row>
    <x:row r="437">
      <x:c r="D437" s="5"/>
      <x:c r="E437" s="6"/>
      <x:c r="F437" s="13" t="str">
        <x:f>IF(LEN(A437)=0,"",IF(COUNT(D437:E437)&lt;2,"",IF(OR(D437&lt;=0,E437&lt;1,E437&lt;&gt;INT(E437)),"",IFERROR(EDATE(D437,E437),""))))</x:f>
      </x:c>
      <x:c r="G437" s="14" t="str">
        <x:f>IF(AND(ISNUMBER(F437),ISNUMBER(Dashboard!$B$4)),F437-Dashboard!$B$4,"")</x:f>
      </x:c>
      <x:c r="H437" s="15" t="str">
        <x:f>IF(LEN(A437)=0,"",IF(OR(LEN(D437)=0,LEN(E437)=0),"Dados incompletos",IF(ISNUMBER(F437),IF(AND(ISNUMBER(Dashboard!$B$4),ISNUMBER(Dashboard!$D$4)),IF(OR(Dashboard!$B$4&lt;=0,Dashboard!$D$4&lt;0,Dashboard!$D$4&lt;&gt;INT(Dashboard!$D$4)),"Verifique parâmetros",IF(D437&gt;Dashboard!$B$4,"Data futura",IF(G437&lt;0,"VENCIDO",IF(G437&lt;=Dashboard!$D$4,"A VENCER","VÁLIDO")))),"Verifique parâmetros"),"Verifique data/validade")))</x:f>
      </x:c>
    </x:row>
    <x:row r="438">
      <x:c r="D438" s="5"/>
      <x:c r="E438" s="6"/>
      <x:c r="F438" s="13" t="str">
        <x:f>IF(LEN(A438)=0,"",IF(COUNT(D438:E438)&lt;2,"",IF(OR(D438&lt;=0,E438&lt;1,E438&lt;&gt;INT(E438)),"",IFERROR(EDATE(D438,E438),""))))</x:f>
      </x:c>
      <x:c r="G438" s="14" t="str">
        <x:f>IF(AND(ISNUMBER(F438),ISNUMBER(Dashboard!$B$4)),F438-Dashboard!$B$4,"")</x:f>
      </x:c>
      <x:c r="H438" s="15" t="str">
        <x:f>IF(LEN(A438)=0,"",IF(OR(LEN(D438)=0,LEN(E438)=0),"Dados incompletos",IF(ISNUMBER(F438),IF(AND(ISNUMBER(Dashboard!$B$4),ISNUMBER(Dashboard!$D$4)),IF(OR(Dashboard!$B$4&lt;=0,Dashboard!$D$4&lt;0,Dashboard!$D$4&lt;&gt;INT(Dashboard!$D$4)),"Verifique parâmetros",IF(D438&gt;Dashboard!$B$4,"Data futura",IF(G438&lt;0,"VENCIDO",IF(G438&lt;=Dashboard!$D$4,"A VENCER","VÁLIDO")))),"Verifique parâmetros"),"Verifique data/validade")))</x:f>
      </x:c>
    </x:row>
    <x:row r="439">
      <x:c r="D439" s="5"/>
      <x:c r="E439" s="6"/>
      <x:c r="F439" s="13" t="str">
        <x:f>IF(LEN(A439)=0,"",IF(COUNT(D439:E439)&lt;2,"",IF(OR(D439&lt;=0,E439&lt;1,E439&lt;&gt;INT(E439)),"",IFERROR(EDATE(D439,E439),""))))</x:f>
      </x:c>
      <x:c r="G439" s="14" t="str">
        <x:f>IF(AND(ISNUMBER(F439),ISNUMBER(Dashboard!$B$4)),F439-Dashboard!$B$4,"")</x:f>
      </x:c>
      <x:c r="H439" s="15" t="str">
        <x:f>IF(LEN(A439)=0,"",IF(OR(LEN(D439)=0,LEN(E439)=0),"Dados incompletos",IF(ISNUMBER(F439),IF(AND(ISNUMBER(Dashboard!$B$4),ISNUMBER(Dashboard!$D$4)),IF(OR(Dashboard!$B$4&lt;=0,Dashboard!$D$4&lt;0,Dashboard!$D$4&lt;&gt;INT(Dashboard!$D$4)),"Verifique parâmetros",IF(D439&gt;Dashboard!$B$4,"Data futura",IF(G439&lt;0,"VENCIDO",IF(G439&lt;=Dashboard!$D$4,"A VENCER","VÁLIDO")))),"Verifique parâmetros"),"Verifique data/validade")))</x:f>
      </x:c>
    </x:row>
    <x:row r="440">
      <x:c r="D440" s="5"/>
      <x:c r="E440" s="6"/>
      <x:c r="F440" s="13" t="str">
        <x:f>IF(LEN(A440)=0,"",IF(COUNT(D440:E440)&lt;2,"",IF(OR(D440&lt;=0,E440&lt;1,E440&lt;&gt;INT(E440)),"",IFERROR(EDATE(D440,E440),""))))</x:f>
      </x:c>
      <x:c r="G440" s="14" t="str">
        <x:f>IF(AND(ISNUMBER(F440),ISNUMBER(Dashboard!$B$4)),F440-Dashboard!$B$4,"")</x:f>
      </x:c>
      <x:c r="H440" s="15" t="str">
        <x:f>IF(LEN(A440)=0,"",IF(OR(LEN(D440)=0,LEN(E440)=0),"Dados incompletos",IF(ISNUMBER(F440),IF(AND(ISNUMBER(Dashboard!$B$4),ISNUMBER(Dashboard!$D$4)),IF(OR(Dashboard!$B$4&lt;=0,Dashboard!$D$4&lt;0,Dashboard!$D$4&lt;&gt;INT(Dashboard!$D$4)),"Verifique parâmetros",IF(D440&gt;Dashboard!$B$4,"Data futura",IF(G440&lt;0,"VENCIDO",IF(G440&lt;=Dashboard!$D$4,"A VENCER","VÁLIDO")))),"Verifique parâmetros"),"Verifique data/validade")))</x:f>
      </x:c>
    </x:row>
    <x:row r="441">
      <x:c r="D441" s="5"/>
      <x:c r="E441" s="6"/>
      <x:c r="F441" s="13" t="str">
        <x:f>IF(LEN(A441)=0,"",IF(COUNT(D441:E441)&lt;2,"",IF(OR(D441&lt;=0,E441&lt;1,E441&lt;&gt;INT(E441)),"",IFERROR(EDATE(D441,E441),""))))</x:f>
      </x:c>
      <x:c r="G441" s="14" t="str">
        <x:f>IF(AND(ISNUMBER(F441),ISNUMBER(Dashboard!$B$4)),F441-Dashboard!$B$4,"")</x:f>
      </x:c>
      <x:c r="H441" s="15" t="str">
        <x:f>IF(LEN(A441)=0,"",IF(OR(LEN(D441)=0,LEN(E441)=0),"Dados incompletos",IF(ISNUMBER(F441),IF(AND(ISNUMBER(Dashboard!$B$4),ISNUMBER(Dashboard!$D$4)),IF(OR(Dashboard!$B$4&lt;=0,Dashboard!$D$4&lt;0,Dashboard!$D$4&lt;&gt;INT(Dashboard!$D$4)),"Verifique parâmetros",IF(D441&gt;Dashboard!$B$4,"Data futura",IF(G441&lt;0,"VENCIDO",IF(G441&lt;=Dashboard!$D$4,"A VENCER","VÁLIDO")))),"Verifique parâmetros"),"Verifique data/validade")))</x:f>
      </x:c>
    </x:row>
    <x:row r="442">
      <x:c r="D442" s="5"/>
      <x:c r="E442" s="6"/>
      <x:c r="F442" s="13" t="str">
        <x:f>IF(LEN(A442)=0,"",IF(COUNT(D442:E442)&lt;2,"",IF(OR(D442&lt;=0,E442&lt;1,E442&lt;&gt;INT(E442)),"",IFERROR(EDATE(D442,E442),""))))</x:f>
      </x:c>
      <x:c r="G442" s="14" t="str">
        <x:f>IF(AND(ISNUMBER(F442),ISNUMBER(Dashboard!$B$4)),F442-Dashboard!$B$4,"")</x:f>
      </x:c>
      <x:c r="H442" s="15" t="str">
        <x:f>IF(LEN(A442)=0,"",IF(OR(LEN(D442)=0,LEN(E442)=0),"Dados incompletos",IF(ISNUMBER(F442),IF(AND(ISNUMBER(Dashboard!$B$4),ISNUMBER(Dashboard!$D$4)),IF(OR(Dashboard!$B$4&lt;=0,Dashboard!$D$4&lt;0,Dashboard!$D$4&lt;&gt;INT(Dashboard!$D$4)),"Verifique parâmetros",IF(D442&gt;Dashboard!$B$4,"Data futura",IF(G442&lt;0,"VENCIDO",IF(G442&lt;=Dashboard!$D$4,"A VENCER","VÁLIDO")))),"Verifique parâmetros"),"Verifique data/validade")))</x:f>
      </x:c>
    </x:row>
    <x:row r="443">
      <x:c r="D443" s="5"/>
      <x:c r="E443" s="6"/>
      <x:c r="F443" s="13" t="str">
        <x:f>IF(LEN(A443)=0,"",IF(COUNT(D443:E443)&lt;2,"",IF(OR(D443&lt;=0,E443&lt;1,E443&lt;&gt;INT(E443)),"",IFERROR(EDATE(D443,E443),""))))</x:f>
      </x:c>
      <x:c r="G443" s="14" t="str">
        <x:f>IF(AND(ISNUMBER(F443),ISNUMBER(Dashboard!$B$4)),F443-Dashboard!$B$4,"")</x:f>
      </x:c>
      <x:c r="H443" s="15" t="str">
        <x:f>IF(LEN(A443)=0,"",IF(OR(LEN(D443)=0,LEN(E443)=0),"Dados incompletos",IF(ISNUMBER(F443),IF(AND(ISNUMBER(Dashboard!$B$4),ISNUMBER(Dashboard!$D$4)),IF(OR(Dashboard!$B$4&lt;=0,Dashboard!$D$4&lt;0,Dashboard!$D$4&lt;&gt;INT(Dashboard!$D$4)),"Verifique parâmetros",IF(D443&gt;Dashboard!$B$4,"Data futura",IF(G443&lt;0,"VENCIDO",IF(G443&lt;=Dashboard!$D$4,"A VENCER","VÁLIDO")))),"Verifique parâmetros"),"Verifique data/validade")))</x:f>
      </x:c>
    </x:row>
    <x:row r="444">
      <x:c r="D444" s="5"/>
      <x:c r="E444" s="6"/>
      <x:c r="F444" s="13" t="str">
        <x:f>IF(LEN(A444)=0,"",IF(COUNT(D444:E444)&lt;2,"",IF(OR(D444&lt;=0,E444&lt;1,E444&lt;&gt;INT(E444)),"",IFERROR(EDATE(D444,E444),""))))</x:f>
      </x:c>
      <x:c r="G444" s="14" t="str">
        <x:f>IF(AND(ISNUMBER(F444),ISNUMBER(Dashboard!$B$4)),F444-Dashboard!$B$4,"")</x:f>
      </x:c>
      <x:c r="H444" s="15" t="str">
        <x:f>IF(LEN(A444)=0,"",IF(OR(LEN(D444)=0,LEN(E444)=0),"Dados incompletos",IF(ISNUMBER(F444),IF(AND(ISNUMBER(Dashboard!$B$4),ISNUMBER(Dashboard!$D$4)),IF(OR(Dashboard!$B$4&lt;=0,Dashboard!$D$4&lt;0,Dashboard!$D$4&lt;&gt;INT(Dashboard!$D$4)),"Verifique parâmetros",IF(D444&gt;Dashboard!$B$4,"Data futura",IF(G444&lt;0,"VENCIDO",IF(G444&lt;=Dashboard!$D$4,"A VENCER","VÁLIDO")))),"Verifique parâmetros"),"Verifique data/validade")))</x:f>
      </x:c>
    </x:row>
    <x:row r="445">
      <x:c r="D445" s="5"/>
      <x:c r="E445" s="6"/>
      <x:c r="F445" s="13" t="str">
        <x:f>IF(LEN(A445)=0,"",IF(COUNT(D445:E445)&lt;2,"",IF(OR(D445&lt;=0,E445&lt;1,E445&lt;&gt;INT(E445)),"",IFERROR(EDATE(D445,E445),""))))</x:f>
      </x:c>
      <x:c r="G445" s="14" t="str">
        <x:f>IF(AND(ISNUMBER(F445),ISNUMBER(Dashboard!$B$4)),F445-Dashboard!$B$4,"")</x:f>
      </x:c>
      <x:c r="H445" s="15" t="str">
        <x:f>IF(LEN(A445)=0,"",IF(OR(LEN(D445)=0,LEN(E445)=0),"Dados incompletos",IF(ISNUMBER(F445),IF(AND(ISNUMBER(Dashboard!$B$4),ISNUMBER(Dashboard!$D$4)),IF(OR(Dashboard!$B$4&lt;=0,Dashboard!$D$4&lt;0,Dashboard!$D$4&lt;&gt;INT(Dashboard!$D$4)),"Verifique parâmetros",IF(D445&gt;Dashboard!$B$4,"Data futura",IF(G445&lt;0,"VENCIDO",IF(G445&lt;=Dashboard!$D$4,"A VENCER","VÁLIDO")))),"Verifique parâmetros"),"Verifique data/validade")))</x:f>
      </x:c>
    </x:row>
    <x:row r="446">
      <x:c r="D446" s="5"/>
      <x:c r="E446" s="6"/>
      <x:c r="F446" s="13" t="str">
        <x:f>IF(LEN(A446)=0,"",IF(COUNT(D446:E446)&lt;2,"",IF(OR(D446&lt;=0,E446&lt;1,E446&lt;&gt;INT(E446)),"",IFERROR(EDATE(D446,E446),""))))</x:f>
      </x:c>
      <x:c r="G446" s="14" t="str">
        <x:f>IF(AND(ISNUMBER(F446),ISNUMBER(Dashboard!$B$4)),F446-Dashboard!$B$4,"")</x:f>
      </x:c>
      <x:c r="H446" s="15" t="str">
        <x:f>IF(LEN(A446)=0,"",IF(OR(LEN(D446)=0,LEN(E446)=0),"Dados incompletos",IF(ISNUMBER(F446),IF(AND(ISNUMBER(Dashboard!$B$4),ISNUMBER(Dashboard!$D$4)),IF(OR(Dashboard!$B$4&lt;=0,Dashboard!$D$4&lt;0,Dashboard!$D$4&lt;&gt;INT(Dashboard!$D$4)),"Verifique parâmetros",IF(D446&gt;Dashboard!$B$4,"Data futura",IF(G446&lt;0,"VENCIDO",IF(G446&lt;=Dashboard!$D$4,"A VENCER","VÁLIDO")))),"Verifique parâmetros"),"Verifique data/validade")))</x:f>
      </x:c>
    </x:row>
    <x:row r="447">
      <x:c r="D447" s="5"/>
      <x:c r="E447" s="6"/>
      <x:c r="F447" s="13" t="str">
        <x:f>IF(LEN(A447)=0,"",IF(COUNT(D447:E447)&lt;2,"",IF(OR(D447&lt;=0,E447&lt;1,E447&lt;&gt;INT(E447)),"",IFERROR(EDATE(D447,E447),""))))</x:f>
      </x:c>
      <x:c r="G447" s="14" t="str">
        <x:f>IF(AND(ISNUMBER(F447),ISNUMBER(Dashboard!$B$4)),F447-Dashboard!$B$4,"")</x:f>
      </x:c>
      <x:c r="H447" s="15" t="str">
        <x:f>IF(LEN(A447)=0,"",IF(OR(LEN(D447)=0,LEN(E447)=0),"Dados incompletos",IF(ISNUMBER(F447),IF(AND(ISNUMBER(Dashboard!$B$4),ISNUMBER(Dashboard!$D$4)),IF(OR(Dashboard!$B$4&lt;=0,Dashboard!$D$4&lt;0,Dashboard!$D$4&lt;&gt;INT(Dashboard!$D$4)),"Verifique parâmetros",IF(D447&gt;Dashboard!$B$4,"Data futura",IF(G447&lt;0,"VENCIDO",IF(G447&lt;=Dashboard!$D$4,"A VENCER","VÁLIDO")))),"Verifique parâmetros"),"Verifique data/validade")))</x:f>
      </x:c>
    </x:row>
    <x:row r="448">
      <x:c r="D448" s="5"/>
      <x:c r="E448" s="6"/>
      <x:c r="F448" s="13" t="str">
        <x:f>IF(LEN(A448)=0,"",IF(COUNT(D448:E448)&lt;2,"",IF(OR(D448&lt;=0,E448&lt;1,E448&lt;&gt;INT(E448)),"",IFERROR(EDATE(D448,E448),""))))</x:f>
      </x:c>
      <x:c r="G448" s="14" t="str">
        <x:f>IF(AND(ISNUMBER(F448),ISNUMBER(Dashboard!$B$4)),F448-Dashboard!$B$4,"")</x:f>
      </x:c>
      <x:c r="H448" s="15" t="str">
        <x:f>IF(LEN(A448)=0,"",IF(OR(LEN(D448)=0,LEN(E448)=0),"Dados incompletos",IF(ISNUMBER(F448),IF(AND(ISNUMBER(Dashboard!$B$4),ISNUMBER(Dashboard!$D$4)),IF(OR(Dashboard!$B$4&lt;=0,Dashboard!$D$4&lt;0,Dashboard!$D$4&lt;&gt;INT(Dashboard!$D$4)),"Verifique parâmetros",IF(D448&gt;Dashboard!$B$4,"Data futura",IF(G448&lt;0,"VENCIDO",IF(G448&lt;=Dashboard!$D$4,"A VENCER","VÁLIDO")))),"Verifique parâmetros"),"Verifique data/validade")))</x:f>
      </x:c>
    </x:row>
    <x:row r="449">
      <x:c r="D449" s="5"/>
      <x:c r="E449" s="6"/>
      <x:c r="F449" s="13" t="str">
        <x:f>IF(LEN(A449)=0,"",IF(COUNT(D449:E449)&lt;2,"",IF(OR(D449&lt;=0,E449&lt;1,E449&lt;&gt;INT(E449)),"",IFERROR(EDATE(D449,E449),""))))</x:f>
      </x:c>
      <x:c r="G449" s="14" t="str">
        <x:f>IF(AND(ISNUMBER(F449),ISNUMBER(Dashboard!$B$4)),F449-Dashboard!$B$4,"")</x:f>
      </x:c>
      <x:c r="H449" s="15" t="str">
        <x:f>IF(LEN(A449)=0,"",IF(OR(LEN(D449)=0,LEN(E449)=0),"Dados incompletos",IF(ISNUMBER(F449),IF(AND(ISNUMBER(Dashboard!$B$4),ISNUMBER(Dashboard!$D$4)),IF(OR(Dashboard!$B$4&lt;=0,Dashboard!$D$4&lt;0,Dashboard!$D$4&lt;&gt;INT(Dashboard!$D$4)),"Verifique parâmetros",IF(D449&gt;Dashboard!$B$4,"Data futura",IF(G449&lt;0,"VENCIDO",IF(G449&lt;=Dashboard!$D$4,"A VENCER","VÁLIDO")))),"Verifique parâmetros"),"Verifique data/validade")))</x:f>
      </x:c>
    </x:row>
    <x:row r="450">
      <x:c r="D450" s="5"/>
      <x:c r="E450" s="6"/>
      <x:c r="F450" s="13" t="str">
        <x:f>IF(LEN(A450)=0,"",IF(COUNT(D450:E450)&lt;2,"",IF(OR(D450&lt;=0,E450&lt;1,E450&lt;&gt;INT(E450)),"",IFERROR(EDATE(D450,E450),""))))</x:f>
      </x:c>
      <x:c r="G450" s="14" t="str">
        <x:f>IF(AND(ISNUMBER(F450),ISNUMBER(Dashboard!$B$4)),F450-Dashboard!$B$4,"")</x:f>
      </x:c>
      <x:c r="H450" s="15" t="str">
        <x:f>IF(LEN(A450)=0,"",IF(OR(LEN(D450)=0,LEN(E450)=0),"Dados incompletos",IF(ISNUMBER(F450),IF(AND(ISNUMBER(Dashboard!$B$4),ISNUMBER(Dashboard!$D$4)),IF(OR(Dashboard!$B$4&lt;=0,Dashboard!$D$4&lt;0,Dashboard!$D$4&lt;&gt;INT(Dashboard!$D$4)),"Verifique parâmetros",IF(D450&gt;Dashboard!$B$4,"Data futura",IF(G450&lt;0,"VENCIDO",IF(G450&lt;=Dashboard!$D$4,"A VENCER","VÁLIDO")))),"Verifique parâmetros"),"Verifique data/validade")))</x:f>
      </x:c>
    </x:row>
    <x:row r="451">
      <x:c r="D451" s="5"/>
      <x:c r="E451" s="6"/>
      <x:c r="F451" s="13" t="str">
        <x:f>IF(LEN(A451)=0,"",IF(COUNT(D451:E451)&lt;2,"",IF(OR(D451&lt;=0,E451&lt;1,E451&lt;&gt;INT(E451)),"",IFERROR(EDATE(D451,E451),""))))</x:f>
      </x:c>
      <x:c r="G451" s="14" t="str">
        <x:f>IF(AND(ISNUMBER(F451),ISNUMBER(Dashboard!$B$4)),F451-Dashboard!$B$4,"")</x:f>
      </x:c>
      <x:c r="H451" s="15" t="str">
        <x:f>IF(LEN(A451)=0,"",IF(OR(LEN(D451)=0,LEN(E451)=0),"Dados incompletos",IF(ISNUMBER(F451),IF(AND(ISNUMBER(Dashboard!$B$4),ISNUMBER(Dashboard!$D$4)),IF(OR(Dashboard!$B$4&lt;=0,Dashboard!$D$4&lt;0,Dashboard!$D$4&lt;&gt;INT(Dashboard!$D$4)),"Verifique parâmetros",IF(D451&gt;Dashboard!$B$4,"Data futura",IF(G451&lt;0,"VENCIDO",IF(G451&lt;=Dashboard!$D$4,"A VENCER","VÁLIDO")))),"Verifique parâmetros"),"Verifique data/validade")))</x:f>
      </x:c>
    </x:row>
    <x:row r="452">
      <x:c r="D452" s="5"/>
      <x:c r="E452" s="6"/>
      <x:c r="F452" s="13" t="str">
        <x:f>IF(LEN(A452)=0,"",IF(COUNT(D452:E452)&lt;2,"",IF(OR(D452&lt;=0,E452&lt;1,E452&lt;&gt;INT(E452)),"",IFERROR(EDATE(D452,E452),""))))</x:f>
      </x:c>
      <x:c r="G452" s="14" t="str">
        <x:f>IF(AND(ISNUMBER(F452),ISNUMBER(Dashboard!$B$4)),F452-Dashboard!$B$4,"")</x:f>
      </x:c>
      <x:c r="H452" s="15" t="str">
        <x:f>IF(LEN(A452)=0,"",IF(OR(LEN(D452)=0,LEN(E452)=0),"Dados incompletos",IF(ISNUMBER(F452),IF(AND(ISNUMBER(Dashboard!$B$4),ISNUMBER(Dashboard!$D$4)),IF(OR(Dashboard!$B$4&lt;=0,Dashboard!$D$4&lt;0,Dashboard!$D$4&lt;&gt;INT(Dashboard!$D$4)),"Verifique parâmetros",IF(D452&gt;Dashboard!$B$4,"Data futura",IF(G452&lt;0,"VENCIDO",IF(G452&lt;=Dashboard!$D$4,"A VENCER","VÁLIDO")))),"Verifique parâmetros"),"Verifique data/validade")))</x:f>
      </x:c>
    </x:row>
    <x:row r="453">
      <x:c r="D453" s="5"/>
      <x:c r="E453" s="6"/>
      <x:c r="F453" s="13" t="str">
        <x:f>IF(LEN(A453)=0,"",IF(COUNT(D453:E453)&lt;2,"",IF(OR(D453&lt;=0,E453&lt;1,E453&lt;&gt;INT(E453)),"",IFERROR(EDATE(D453,E453),""))))</x:f>
      </x:c>
      <x:c r="G453" s="14" t="str">
        <x:f>IF(AND(ISNUMBER(F453),ISNUMBER(Dashboard!$B$4)),F453-Dashboard!$B$4,"")</x:f>
      </x:c>
      <x:c r="H453" s="15" t="str">
        <x:f>IF(LEN(A453)=0,"",IF(OR(LEN(D453)=0,LEN(E453)=0),"Dados incompletos",IF(ISNUMBER(F453),IF(AND(ISNUMBER(Dashboard!$B$4),ISNUMBER(Dashboard!$D$4)),IF(OR(Dashboard!$B$4&lt;=0,Dashboard!$D$4&lt;0,Dashboard!$D$4&lt;&gt;INT(Dashboard!$D$4)),"Verifique parâmetros",IF(D453&gt;Dashboard!$B$4,"Data futura",IF(G453&lt;0,"VENCIDO",IF(G453&lt;=Dashboard!$D$4,"A VENCER","VÁLIDO")))),"Verifique parâmetros"),"Verifique data/validade")))</x:f>
      </x:c>
    </x:row>
    <x:row r="454">
      <x:c r="D454" s="5"/>
      <x:c r="E454" s="6"/>
      <x:c r="F454" s="13" t="str">
        <x:f>IF(LEN(A454)=0,"",IF(COUNT(D454:E454)&lt;2,"",IF(OR(D454&lt;=0,E454&lt;1,E454&lt;&gt;INT(E454)),"",IFERROR(EDATE(D454,E454),""))))</x:f>
      </x:c>
      <x:c r="G454" s="14" t="str">
        <x:f>IF(AND(ISNUMBER(F454),ISNUMBER(Dashboard!$B$4)),F454-Dashboard!$B$4,"")</x:f>
      </x:c>
      <x:c r="H454" s="15" t="str">
        <x:f>IF(LEN(A454)=0,"",IF(OR(LEN(D454)=0,LEN(E454)=0),"Dados incompletos",IF(ISNUMBER(F454),IF(AND(ISNUMBER(Dashboard!$B$4),ISNUMBER(Dashboard!$D$4)),IF(OR(Dashboard!$B$4&lt;=0,Dashboard!$D$4&lt;0,Dashboard!$D$4&lt;&gt;INT(Dashboard!$D$4)),"Verifique parâmetros",IF(D454&gt;Dashboard!$B$4,"Data futura",IF(G454&lt;0,"VENCIDO",IF(G454&lt;=Dashboard!$D$4,"A VENCER","VÁLIDO")))),"Verifique parâmetros"),"Verifique data/validade")))</x:f>
      </x:c>
    </x:row>
    <x:row r="455">
      <x:c r="D455" s="5"/>
      <x:c r="E455" s="6"/>
      <x:c r="F455" s="13" t="str">
        <x:f>IF(LEN(A455)=0,"",IF(COUNT(D455:E455)&lt;2,"",IF(OR(D455&lt;=0,E455&lt;1,E455&lt;&gt;INT(E455)),"",IFERROR(EDATE(D455,E455),""))))</x:f>
      </x:c>
      <x:c r="G455" s="14" t="str">
        <x:f>IF(AND(ISNUMBER(F455),ISNUMBER(Dashboard!$B$4)),F455-Dashboard!$B$4,"")</x:f>
      </x:c>
      <x:c r="H455" s="15" t="str">
        <x:f>IF(LEN(A455)=0,"",IF(OR(LEN(D455)=0,LEN(E455)=0),"Dados incompletos",IF(ISNUMBER(F455),IF(AND(ISNUMBER(Dashboard!$B$4),ISNUMBER(Dashboard!$D$4)),IF(OR(Dashboard!$B$4&lt;=0,Dashboard!$D$4&lt;0,Dashboard!$D$4&lt;&gt;INT(Dashboard!$D$4)),"Verifique parâmetros",IF(D455&gt;Dashboard!$B$4,"Data futura",IF(G455&lt;0,"VENCIDO",IF(G455&lt;=Dashboard!$D$4,"A VENCER","VÁLIDO")))),"Verifique parâmetros"),"Verifique data/validade")))</x:f>
      </x:c>
    </x:row>
    <x:row r="456">
      <x:c r="D456" s="5"/>
      <x:c r="E456" s="6"/>
      <x:c r="F456" s="13" t="str">
        <x:f>IF(LEN(A456)=0,"",IF(COUNT(D456:E456)&lt;2,"",IF(OR(D456&lt;=0,E456&lt;1,E456&lt;&gt;INT(E456)),"",IFERROR(EDATE(D456,E456),""))))</x:f>
      </x:c>
      <x:c r="G456" s="14" t="str">
        <x:f>IF(AND(ISNUMBER(F456),ISNUMBER(Dashboard!$B$4)),F456-Dashboard!$B$4,"")</x:f>
      </x:c>
      <x:c r="H456" s="15" t="str">
        <x:f>IF(LEN(A456)=0,"",IF(OR(LEN(D456)=0,LEN(E456)=0),"Dados incompletos",IF(ISNUMBER(F456),IF(AND(ISNUMBER(Dashboard!$B$4),ISNUMBER(Dashboard!$D$4)),IF(OR(Dashboard!$B$4&lt;=0,Dashboard!$D$4&lt;0,Dashboard!$D$4&lt;&gt;INT(Dashboard!$D$4)),"Verifique parâmetros",IF(D456&gt;Dashboard!$B$4,"Data futura",IF(G456&lt;0,"VENCIDO",IF(G456&lt;=Dashboard!$D$4,"A VENCER","VÁLIDO")))),"Verifique parâmetros"),"Verifique data/validade")))</x:f>
      </x:c>
    </x:row>
    <x:row r="457">
      <x:c r="D457" s="5"/>
      <x:c r="E457" s="6"/>
      <x:c r="F457" s="13" t="str">
        <x:f>IF(LEN(A457)=0,"",IF(COUNT(D457:E457)&lt;2,"",IF(OR(D457&lt;=0,E457&lt;1,E457&lt;&gt;INT(E457)),"",IFERROR(EDATE(D457,E457),""))))</x:f>
      </x:c>
      <x:c r="G457" s="14" t="str">
        <x:f>IF(AND(ISNUMBER(F457),ISNUMBER(Dashboard!$B$4)),F457-Dashboard!$B$4,"")</x:f>
      </x:c>
      <x:c r="H457" s="15" t="str">
        <x:f>IF(LEN(A457)=0,"",IF(OR(LEN(D457)=0,LEN(E457)=0),"Dados incompletos",IF(ISNUMBER(F457),IF(AND(ISNUMBER(Dashboard!$B$4),ISNUMBER(Dashboard!$D$4)),IF(OR(Dashboard!$B$4&lt;=0,Dashboard!$D$4&lt;0,Dashboard!$D$4&lt;&gt;INT(Dashboard!$D$4)),"Verifique parâmetros",IF(D457&gt;Dashboard!$B$4,"Data futura",IF(G457&lt;0,"VENCIDO",IF(G457&lt;=Dashboard!$D$4,"A VENCER","VÁLIDO")))),"Verifique parâmetros"),"Verifique data/validade")))</x:f>
      </x:c>
    </x:row>
    <x:row r="458">
      <x:c r="D458" s="5"/>
      <x:c r="E458" s="6"/>
      <x:c r="F458" s="13" t="str">
        <x:f>IF(LEN(A458)=0,"",IF(COUNT(D458:E458)&lt;2,"",IF(OR(D458&lt;=0,E458&lt;1,E458&lt;&gt;INT(E458)),"",IFERROR(EDATE(D458,E458),""))))</x:f>
      </x:c>
      <x:c r="G458" s="14" t="str">
        <x:f>IF(AND(ISNUMBER(F458),ISNUMBER(Dashboard!$B$4)),F458-Dashboard!$B$4,"")</x:f>
      </x:c>
      <x:c r="H458" s="15" t="str">
        <x:f>IF(LEN(A458)=0,"",IF(OR(LEN(D458)=0,LEN(E458)=0),"Dados incompletos",IF(ISNUMBER(F458),IF(AND(ISNUMBER(Dashboard!$B$4),ISNUMBER(Dashboard!$D$4)),IF(OR(Dashboard!$B$4&lt;=0,Dashboard!$D$4&lt;0,Dashboard!$D$4&lt;&gt;INT(Dashboard!$D$4)),"Verifique parâmetros",IF(D458&gt;Dashboard!$B$4,"Data futura",IF(G458&lt;0,"VENCIDO",IF(G458&lt;=Dashboard!$D$4,"A VENCER","VÁLIDO")))),"Verifique parâmetros"),"Verifique data/validade")))</x:f>
      </x:c>
    </x:row>
    <x:row r="459">
      <x:c r="D459" s="5"/>
      <x:c r="E459" s="6"/>
      <x:c r="F459" s="13" t="str">
        <x:f>IF(LEN(A459)=0,"",IF(COUNT(D459:E459)&lt;2,"",IF(OR(D459&lt;=0,E459&lt;1,E459&lt;&gt;INT(E459)),"",IFERROR(EDATE(D459,E459),""))))</x:f>
      </x:c>
      <x:c r="G459" s="14" t="str">
        <x:f>IF(AND(ISNUMBER(F459),ISNUMBER(Dashboard!$B$4)),F459-Dashboard!$B$4,"")</x:f>
      </x:c>
      <x:c r="H459" s="15" t="str">
        <x:f>IF(LEN(A459)=0,"",IF(OR(LEN(D459)=0,LEN(E459)=0),"Dados incompletos",IF(ISNUMBER(F459),IF(AND(ISNUMBER(Dashboard!$B$4),ISNUMBER(Dashboard!$D$4)),IF(OR(Dashboard!$B$4&lt;=0,Dashboard!$D$4&lt;0,Dashboard!$D$4&lt;&gt;INT(Dashboard!$D$4)),"Verifique parâmetros",IF(D459&gt;Dashboard!$B$4,"Data futura",IF(G459&lt;0,"VENCIDO",IF(G459&lt;=Dashboard!$D$4,"A VENCER","VÁLIDO")))),"Verifique parâmetros"),"Verifique data/validade")))</x:f>
      </x:c>
    </x:row>
    <x:row r="460">
      <x:c r="D460" s="5"/>
      <x:c r="E460" s="6"/>
      <x:c r="F460" s="13" t="str">
        <x:f>IF(LEN(A460)=0,"",IF(COUNT(D460:E460)&lt;2,"",IF(OR(D460&lt;=0,E460&lt;1,E460&lt;&gt;INT(E460)),"",IFERROR(EDATE(D460,E460),""))))</x:f>
      </x:c>
      <x:c r="G460" s="14" t="str">
        <x:f>IF(AND(ISNUMBER(F460),ISNUMBER(Dashboard!$B$4)),F460-Dashboard!$B$4,"")</x:f>
      </x:c>
      <x:c r="H460" s="15" t="str">
        <x:f>IF(LEN(A460)=0,"",IF(OR(LEN(D460)=0,LEN(E460)=0),"Dados incompletos",IF(ISNUMBER(F460),IF(AND(ISNUMBER(Dashboard!$B$4),ISNUMBER(Dashboard!$D$4)),IF(OR(Dashboard!$B$4&lt;=0,Dashboard!$D$4&lt;0,Dashboard!$D$4&lt;&gt;INT(Dashboard!$D$4)),"Verifique parâmetros",IF(D460&gt;Dashboard!$B$4,"Data futura",IF(G460&lt;0,"VENCIDO",IF(G460&lt;=Dashboard!$D$4,"A VENCER","VÁLIDO")))),"Verifique parâmetros"),"Verifique data/validade")))</x:f>
      </x:c>
    </x:row>
    <x:row r="461">
      <x:c r="D461" s="5"/>
      <x:c r="E461" s="6"/>
      <x:c r="F461" s="13" t="str">
        <x:f>IF(LEN(A461)=0,"",IF(COUNT(D461:E461)&lt;2,"",IF(OR(D461&lt;=0,E461&lt;1,E461&lt;&gt;INT(E461)),"",IFERROR(EDATE(D461,E461),""))))</x:f>
      </x:c>
      <x:c r="G461" s="14" t="str">
        <x:f>IF(AND(ISNUMBER(F461),ISNUMBER(Dashboard!$B$4)),F461-Dashboard!$B$4,"")</x:f>
      </x:c>
      <x:c r="H461" s="15" t="str">
        <x:f>IF(LEN(A461)=0,"",IF(OR(LEN(D461)=0,LEN(E461)=0),"Dados incompletos",IF(ISNUMBER(F461),IF(AND(ISNUMBER(Dashboard!$B$4),ISNUMBER(Dashboard!$D$4)),IF(OR(Dashboard!$B$4&lt;=0,Dashboard!$D$4&lt;0,Dashboard!$D$4&lt;&gt;INT(Dashboard!$D$4)),"Verifique parâmetros",IF(D461&gt;Dashboard!$B$4,"Data futura",IF(G461&lt;0,"VENCIDO",IF(G461&lt;=Dashboard!$D$4,"A VENCER","VÁLIDO")))),"Verifique parâmetros"),"Verifique data/validade")))</x:f>
      </x:c>
    </x:row>
    <x:row r="462">
      <x:c r="D462" s="5"/>
      <x:c r="E462" s="6"/>
      <x:c r="F462" s="13" t="str">
        <x:f>IF(LEN(A462)=0,"",IF(COUNT(D462:E462)&lt;2,"",IF(OR(D462&lt;=0,E462&lt;1,E462&lt;&gt;INT(E462)),"",IFERROR(EDATE(D462,E462),""))))</x:f>
      </x:c>
      <x:c r="G462" s="14" t="str">
        <x:f>IF(AND(ISNUMBER(F462),ISNUMBER(Dashboard!$B$4)),F462-Dashboard!$B$4,"")</x:f>
      </x:c>
      <x:c r="H462" s="15" t="str">
        <x:f>IF(LEN(A462)=0,"",IF(OR(LEN(D462)=0,LEN(E462)=0),"Dados incompletos",IF(ISNUMBER(F462),IF(AND(ISNUMBER(Dashboard!$B$4),ISNUMBER(Dashboard!$D$4)),IF(OR(Dashboard!$B$4&lt;=0,Dashboard!$D$4&lt;0,Dashboard!$D$4&lt;&gt;INT(Dashboard!$D$4)),"Verifique parâmetros",IF(D462&gt;Dashboard!$B$4,"Data futura",IF(G462&lt;0,"VENCIDO",IF(G462&lt;=Dashboard!$D$4,"A VENCER","VÁLIDO")))),"Verifique parâmetros"),"Verifique data/validade")))</x:f>
      </x:c>
    </x:row>
    <x:row r="463">
      <x:c r="D463" s="5"/>
      <x:c r="E463" s="6"/>
      <x:c r="F463" s="13" t="str">
        <x:f>IF(LEN(A463)=0,"",IF(COUNT(D463:E463)&lt;2,"",IF(OR(D463&lt;=0,E463&lt;1,E463&lt;&gt;INT(E463)),"",IFERROR(EDATE(D463,E463),""))))</x:f>
      </x:c>
      <x:c r="G463" s="14" t="str">
        <x:f>IF(AND(ISNUMBER(F463),ISNUMBER(Dashboard!$B$4)),F463-Dashboard!$B$4,"")</x:f>
      </x:c>
      <x:c r="H463" s="15" t="str">
        <x:f>IF(LEN(A463)=0,"",IF(OR(LEN(D463)=0,LEN(E463)=0),"Dados incompletos",IF(ISNUMBER(F463),IF(AND(ISNUMBER(Dashboard!$B$4),ISNUMBER(Dashboard!$D$4)),IF(OR(Dashboard!$B$4&lt;=0,Dashboard!$D$4&lt;0,Dashboard!$D$4&lt;&gt;INT(Dashboard!$D$4)),"Verifique parâmetros",IF(D463&gt;Dashboard!$B$4,"Data futura",IF(G463&lt;0,"VENCIDO",IF(G463&lt;=Dashboard!$D$4,"A VENCER","VÁLIDO")))),"Verifique parâmetros"),"Verifique data/validade")))</x:f>
      </x:c>
    </x:row>
    <x:row r="464">
      <x:c r="D464" s="5"/>
      <x:c r="E464" s="6"/>
      <x:c r="F464" s="13" t="str">
        <x:f>IF(LEN(A464)=0,"",IF(COUNT(D464:E464)&lt;2,"",IF(OR(D464&lt;=0,E464&lt;1,E464&lt;&gt;INT(E464)),"",IFERROR(EDATE(D464,E464),""))))</x:f>
      </x:c>
      <x:c r="G464" s="14" t="str">
        <x:f>IF(AND(ISNUMBER(F464),ISNUMBER(Dashboard!$B$4)),F464-Dashboard!$B$4,"")</x:f>
      </x:c>
      <x:c r="H464" s="15" t="str">
        <x:f>IF(LEN(A464)=0,"",IF(OR(LEN(D464)=0,LEN(E464)=0),"Dados incompletos",IF(ISNUMBER(F464),IF(AND(ISNUMBER(Dashboard!$B$4),ISNUMBER(Dashboard!$D$4)),IF(OR(Dashboard!$B$4&lt;=0,Dashboard!$D$4&lt;0,Dashboard!$D$4&lt;&gt;INT(Dashboard!$D$4)),"Verifique parâmetros",IF(D464&gt;Dashboard!$B$4,"Data futura",IF(G464&lt;0,"VENCIDO",IF(G464&lt;=Dashboard!$D$4,"A VENCER","VÁLIDO")))),"Verifique parâmetros"),"Verifique data/validade")))</x:f>
      </x:c>
    </x:row>
    <x:row r="465">
      <x:c r="D465" s="5"/>
      <x:c r="E465" s="6"/>
      <x:c r="F465" s="13" t="str">
        <x:f>IF(LEN(A465)=0,"",IF(COUNT(D465:E465)&lt;2,"",IF(OR(D465&lt;=0,E465&lt;1,E465&lt;&gt;INT(E465)),"",IFERROR(EDATE(D465,E465),""))))</x:f>
      </x:c>
      <x:c r="G465" s="14" t="str">
        <x:f>IF(AND(ISNUMBER(F465),ISNUMBER(Dashboard!$B$4)),F465-Dashboard!$B$4,"")</x:f>
      </x:c>
      <x:c r="H465" s="15" t="str">
        <x:f>IF(LEN(A465)=0,"",IF(OR(LEN(D465)=0,LEN(E465)=0),"Dados incompletos",IF(ISNUMBER(F465),IF(AND(ISNUMBER(Dashboard!$B$4),ISNUMBER(Dashboard!$D$4)),IF(OR(Dashboard!$B$4&lt;=0,Dashboard!$D$4&lt;0,Dashboard!$D$4&lt;&gt;INT(Dashboard!$D$4)),"Verifique parâmetros",IF(D465&gt;Dashboard!$B$4,"Data futura",IF(G465&lt;0,"VENCIDO",IF(G465&lt;=Dashboard!$D$4,"A VENCER","VÁLIDO")))),"Verifique parâmetros"),"Verifique data/validade")))</x:f>
      </x:c>
    </x:row>
    <x:row r="466">
      <x:c r="D466" s="5"/>
      <x:c r="E466" s="6"/>
      <x:c r="F466" s="13" t="str">
        <x:f>IF(LEN(A466)=0,"",IF(COUNT(D466:E466)&lt;2,"",IF(OR(D466&lt;=0,E466&lt;1,E466&lt;&gt;INT(E466)),"",IFERROR(EDATE(D466,E466),""))))</x:f>
      </x:c>
      <x:c r="G466" s="14" t="str">
        <x:f>IF(AND(ISNUMBER(F466),ISNUMBER(Dashboard!$B$4)),F466-Dashboard!$B$4,"")</x:f>
      </x:c>
      <x:c r="H466" s="15" t="str">
        <x:f>IF(LEN(A466)=0,"",IF(OR(LEN(D466)=0,LEN(E466)=0),"Dados incompletos",IF(ISNUMBER(F466),IF(AND(ISNUMBER(Dashboard!$B$4),ISNUMBER(Dashboard!$D$4)),IF(OR(Dashboard!$B$4&lt;=0,Dashboard!$D$4&lt;0,Dashboard!$D$4&lt;&gt;INT(Dashboard!$D$4)),"Verifique parâmetros",IF(D466&gt;Dashboard!$B$4,"Data futura",IF(G466&lt;0,"VENCIDO",IF(G466&lt;=Dashboard!$D$4,"A VENCER","VÁLIDO")))),"Verifique parâmetros"),"Verifique data/validade")))</x:f>
      </x:c>
    </x:row>
    <x:row r="467">
      <x:c r="D467" s="5"/>
      <x:c r="E467" s="6"/>
      <x:c r="F467" s="13" t="str">
        <x:f>IF(LEN(A467)=0,"",IF(COUNT(D467:E467)&lt;2,"",IF(OR(D467&lt;=0,E467&lt;1,E467&lt;&gt;INT(E467)),"",IFERROR(EDATE(D467,E467),""))))</x:f>
      </x:c>
      <x:c r="G467" s="14" t="str">
        <x:f>IF(AND(ISNUMBER(F467),ISNUMBER(Dashboard!$B$4)),F467-Dashboard!$B$4,"")</x:f>
      </x:c>
      <x:c r="H467" s="15" t="str">
        <x:f>IF(LEN(A467)=0,"",IF(OR(LEN(D467)=0,LEN(E467)=0),"Dados incompletos",IF(ISNUMBER(F467),IF(AND(ISNUMBER(Dashboard!$B$4),ISNUMBER(Dashboard!$D$4)),IF(OR(Dashboard!$B$4&lt;=0,Dashboard!$D$4&lt;0,Dashboard!$D$4&lt;&gt;INT(Dashboard!$D$4)),"Verifique parâmetros",IF(D467&gt;Dashboard!$B$4,"Data futura",IF(G467&lt;0,"VENCIDO",IF(G467&lt;=Dashboard!$D$4,"A VENCER","VÁLIDO")))),"Verifique parâmetros"),"Verifique data/validade")))</x:f>
      </x:c>
    </x:row>
    <x:row r="468">
      <x:c r="D468" s="5"/>
      <x:c r="E468" s="6"/>
      <x:c r="F468" s="13" t="str">
        <x:f>IF(LEN(A468)=0,"",IF(COUNT(D468:E468)&lt;2,"",IF(OR(D468&lt;=0,E468&lt;1,E468&lt;&gt;INT(E468)),"",IFERROR(EDATE(D468,E468),""))))</x:f>
      </x:c>
      <x:c r="G468" s="14" t="str">
        <x:f>IF(AND(ISNUMBER(F468),ISNUMBER(Dashboard!$B$4)),F468-Dashboard!$B$4,"")</x:f>
      </x:c>
      <x:c r="H468" s="15" t="str">
        <x:f>IF(LEN(A468)=0,"",IF(OR(LEN(D468)=0,LEN(E468)=0),"Dados incompletos",IF(ISNUMBER(F468),IF(AND(ISNUMBER(Dashboard!$B$4),ISNUMBER(Dashboard!$D$4)),IF(OR(Dashboard!$B$4&lt;=0,Dashboard!$D$4&lt;0,Dashboard!$D$4&lt;&gt;INT(Dashboard!$D$4)),"Verifique parâmetros",IF(D468&gt;Dashboard!$B$4,"Data futura",IF(G468&lt;0,"VENCIDO",IF(G468&lt;=Dashboard!$D$4,"A VENCER","VÁLIDO")))),"Verifique parâmetros"),"Verifique data/validade")))</x:f>
      </x:c>
    </x:row>
    <x:row r="469">
      <x:c r="D469" s="5"/>
      <x:c r="E469" s="6"/>
      <x:c r="F469" s="13" t="str">
        <x:f>IF(LEN(A469)=0,"",IF(COUNT(D469:E469)&lt;2,"",IF(OR(D469&lt;=0,E469&lt;1,E469&lt;&gt;INT(E469)),"",IFERROR(EDATE(D469,E469),""))))</x:f>
      </x:c>
      <x:c r="G469" s="14" t="str">
        <x:f>IF(AND(ISNUMBER(F469),ISNUMBER(Dashboard!$B$4)),F469-Dashboard!$B$4,"")</x:f>
      </x:c>
      <x:c r="H469" s="15" t="str">
        <x:f>IF(LEN(A469)=0,"",IF(OR(LEN(D469)=0,LEN(E469)=0),"Dados incompletos",IF(ISNUMBER(F469),IF(AND(ISNUMBER(Dashboard!$B$4),ISNUMBER(Dashboard!$D$4)),IF(OR(Dashboard!$B$4&lt;=0,Dashboard!$D$4&lt;0,Dashboard!$D$4&lt;&gt;INT(Dashboard!$D$4)),"Verifique parâmetros",IF(D469&gt;Dashboard!$B$4,"Data futura",IF(G469&lt;0,"VENCIDO",IF(G469&lt;=Dashboard!$D$4,"A VENCER","VÁLIDO")))),"Verifique parâmetros"),"Verifique data/validade")))</x:f>
      </x:c>
    </x:row>
    <x:row r="470">
      <x:c r="D470" s="5"/>
      <x:c r="E470" s="6"/>
      <x:c r="F470" s="13" t="str">
        <x:f>IF(LEN(A470)=0,"",IF(COUNT(D470:E470)&lt;2,"",IF(OR(D470&lt;=0,E470&lt;1,E470&lt;&gt;INT(E470)),"",IFERROR(EDATE(D470,E470),""))))</x:f>
      </x:c>
      <x:c r="G470" s="14" t="str">
        <x:f>IF(AND(ISNUMBER(F470),ISNUMBER(Dashboard!$B$4)),F470-Dashboard!$B$4,"")</x:f>
      </x:c>
      <x:c r="H470" s="15" t="str">
        <x:f>IF(LEN(A470)=0,"",IF(OR(LEN(D470)=0,LEN(E470)=0),"Dados incompletos",IF(ISNUMBER(F470),IF(AND(ISNUMBER(Dashboard!$B$4),ISNUMBER(Dashboard!$D$4)),IF(OR(Dashboard!$B$4&lt;=0,Dashboard!$D$4&lt;0,Dashboard!$D$4&lt;&gt;INT(Dashboard!$D$4)),"Verifique parâmetros",IF(D470&gt;Dashboard!$B$4,"Data futura",IF(G470&lt;0,"VENCIDO",IF(G470&lt;=Dashboard!$D$4,"A VENCER","VÁLIDO")))),"Verifique parâmetros"),"Verifique data/validade")))</x:f>
      </x:c>
    </x:row>
    <x:row r="471">
      <x:c r="D471" s="5"/>
      <x:c r="E471" s="6"/>
      <x:c r="F471" s="13" t="str">
        <x:f>IF(LEN(A471)=0,"",IF(COUNT(D471:E471)&lt;2,"",IF(OR(D471&lt;=0,E471&lt;1,E471&lt;&gt;INT(E471)),"",IFERROR(EDATE(D471,E471),""))))</x:f>
      </x:c>
      <x:c r="G471" s="14" t="str">
        <x:f>IF(AND(ISNUMBER(F471),ISNUMBER(Dashboard!$B$4)),F471-Dashboard!$B$4,"")</x:f>
      </x:c>
      <x:c r="H471" s="15" t="str">
        <x:f>IF(LEN(A471)=0,"",IF(OR(LEN(D471)=0,LEN(E471)=0),"Dados incompletos",IF(ISNUMBER(F471),IF(AND(ISNUMBER(Dashboard!$B$4),ISNUMBER(Dashboard!$D$4)),IF(OR(Dashboard!$B$4&lt;=0,Dashboard!$D$4&lt;0,Dashboard!$D$4&lt;&gt;INT(Dashboard!$D$4)),"Verifique parâmetros",IF(D471&gt;Dashboard!$B$4,"Data futura",IF(G471&lt;0,"VENCIDO",IF(G471&lt;=Dashboard!$D$4,"A VENCER","VÁLIDO")))),"Verifique parâmetros"),"Verifique data/validade")))</x:f>
      </x:c>
    </x:row>
    <x:row r="472">
      <x:c r="D472" s="5"/>
      <x:c r="E472" s="6"/>
      <x:c r="F472" s="13" t="str">
        <x:f>IF(LEN(A472)=0,"",IF(COUNT(D472:E472)&lt;2,"",IF(OR(D472&lt;=0,E472&lt;1,E472&lt;&gt;INT(E472)),"",IFERROR(EDATE(D472,E472),""))))</x:f>
      </x:c>
      <x:c r="G472" s="14" t="str">
        <x:f>IF(AND(ISNUMBER(F472),ISNUMBER(Dashboard!$B$4)),F472-Dashboard!$B$4,"")</x:f>
      </x:c>
      <x:c r="H472" s="15" t="str">
        <x:f>IF(LEN(A472)=0,"",IF(OR(LEN(D472)=0,LEN(E472)=0),"Dados incompletos",IF(ISNUMBER(F472),IF(AND(ISNUMBER(Dashboard!$B$4),ISNUMBER(Dashboard!$D$4)),IF(OR(Dashboard!$B$4&lt;=0,Dashboard!$D$4&lt;0,Dashboard!$D$4&lt;&gt;INT(Dashboard!$D$4)),"Verifique parâmetros",IF(D472&gt;Dashboard!$B$4,"Data futura",IF(G472&lt;0,"VENCIDO",IF(G472&lt;=Dashboard!$D$4,"A VENCER","VÁLIDO")))),"Verifique parâmetros"),"Verifique data/validade")))</x:f>
      </x:c>
    </x:row>
    <x:row r="473">
      <x:c r="D473" s="5"/>
      <x:c r="E473" s="6"/>
      <x:c r="F473" s="13" t="str">
        <x:f>IF(LEN(A473)=0,"",IF(COUNT(D473:E473)&lt;2,"",IF(OR(D473&lt;=0,E473&lt;1,E473&lt;&gt;INT(E473)),"",IFERROR(EDATE(D473,E473),""))))</x:f>
      </x:c>
      <x:c r="G473" s="14" t="str">
        <x:f>IF(AND(ISNUMBER(F473),ISNUMBER(Dashboard!$B$4)),F473-Dashboard!$B$4,"")</x:f>
      </x:c>
      <x:c r="H473" s="15" t="str">
        <x:f>IF(LEN(A473)=0,"",IF(OR(LEN(D473)=0,LEN(E473)=0),"Dados incompletos",IF(ISNUMBER(F473),IF(AND(ISNUMBER(Dashboard!$B$4),ISNUMBER(Dashboard!$D$4)),IF(OR(Dashboard!$B$4&lt;=0,Dashboard!$D$4&lt;0,Dashboard!$D$4&lt;&gt;INT(Dashboard!$D$4)),"Verifique parâmetros",IF(D473&gt;Dashboard!$B$4,"Data futura",IF(G473&lt;0,"VENCIDO",IF(G473&lt;=Dashboard!$D$4,"A VENCER","VÁLIDO")))),"Verifique parâmetros"),"Verifique data/validade")))</x:f>
      </x:c>
    </x:row>
    <x:row r="474">
      <x:c r="D474" s="5"/>
      <x:c r="E474" s="6"/>
      <x:c r="F474" s="13" t="str">
        <x:f>IF(LEN(A474)=0,"",IF(COUNT(D474:E474)&lt;2,"",IF(OR(D474&lt;=0,E474&lt;1,E474&lt;&gt;INT(E474)),"",IFERROR(EDATE(D474,E474),""))))</x:f>
      </x:c>
      <x:c r="G474" s="14" t="str">
        <x:f>IF(AND(ISNUMBER(F474),ISNUMBER(Dashboard!$B$4)),F474-Dashboard!$B$4,"")</x:f>
      </x:c>
      <x:c r="H474" s="15" t="str">
        <x:f>IF(LEN(A474)=0,"",IF(OR(LEN(D474)=0,LEN(E474)=0),"Dados incompletos",IF(ISNUMBER(F474),IF(AND(ISNUMBER(Dashboard!$B$4),ISNUMBER(Dashboard!$D$4)),IF(OR(Dashboard!$B$4&lt;=0,Dashboard!$D$4&lt;0,Dashboard!$D$4&lt;&gt;INT(Dashboard!$D$4)),"Verifique parâmetros",IF(D474&gt;Dashboard!$B$4,"Data futura",IF(G474&lt;0,"VENCIDO",IF(G474&lt;=Dashboard!$D$4,"A VENCER","VÁLIDO")))),"Verifique parâmetros"),"Verifique data/validade")))</x:f>
      </x:c>
    </x:row>
    <x:row r="475">
      <x:c r="D475" s="5"/>
      <x:c r="E475" s="6"/>
      <x:c r="F475" s="13" t="str">
        <x:f>IF(LEN(A475)=0,"",IF(COUNT(D475:E475)&lt;2,"",IF(OR(D475&lt;=0,E475&lt;1,E475&lt;&gt;INT(E475)),"",IFERROR(EDATE(D475,E475),""))))</x:f>
      </x:c>
      <x:c r="G475" s="14" t="str">
        <x:f>IF(AND(ISNUMBER(F475),ISNUMBER(Dashboard!$B$4)),F475-Dashboard!$B$4,"")</x:f>
      </x:c>
      <x:c r="H475" s="15" t="str">
        <x:f>IF(LEN(A475)=0,"",IF(OR(LEN(D475)=0,LEN(E475)=0),"Dados incompletos",IF(ISNUMBER(F475),IF(AND(ISNUMBER(Dashboard!$B$4),ISNUMBER(Dashboard!$D$4)),IF(OR(Dashboard!$B$4&lt;=0,Dashboard!$D$4&lt;0,Dashboard!$D$4&lt;&gt;INT(Dashboard!$D$4)),"Verifique parâmetros",IF(D475&gt;Dashboard!$B$4,"Data futura",IF(G475&lt;0,"VENCIDO",IF(G475&lt;=Dashboard!$D$4,"A VENCER","VÁLIDO")))),"Verifique parâmetros"),"Verifique data/validade")))</x:f>
      </x:c>
    </x:row>
    <x:row r="476">
      <x:c r="D476" s="5"/>
      <x:c r="E476" s="6"/>
      <x:c r="F476" s="13" t="str">
        <x:f>IF(LEN(A476)=0,"",IF(COUNT(D476:E476)&lt;2,"",IF(OR(D476&lt;=0,E476&lt;1,E476&lt;&gt;INT(E476)),"",IFERROR(EDATE(D476,E476),""))))</x:f>
      </x:c>
      <x:c r="G476" s="14" t="str">
        <x:f>IF(AND(ISNUMBER(F476),ISNUMBER(Dashboard!$B$4)),F476-Dashboard!$B$4,"")</x:f>
      </x:c>
      <x:c r="H476" s="15" t="str">
        <x:f>IF(LEN(A476)=0,"",IF(OR(LEN(D476)=0,LEN(E476)=0),"Dados incompletos",IF(ISNUMBER(F476),IF(AND(ISNUMBER(Dashboard!$B$4),ISNUMBER(Dashboard!$D$4)),IF(OR(Dashboard!$B$4&lt;=0,Dashboard!$D$4&lt;0,Dashboard!$D$4&lt;&gt;INT(Dashboard!$D$4)),"Verifique parâmetros",IF(D476&gt;Dashboard!$B$4,"Data futura",IF(G476&lt;0,"VENCIDO",IF(G476&lt;=Dashboard!$D$4,"A VENCER","VÁLIDO")))),"Verifique parâmetros"),"Verifique data/validade")))</x:f>
      </x:c>
    </x:row>
    <x:row r="477">
      <x:c r="D477" s="5"/>
      <x:c r="E477" s="6"/>
      <x:c r="F477" s="13" t="str">
        <x:f>IF(LEN(A477)=0,"",IF(COUNT(D477:E477)&lt;2,"",IF(OR(D477&lt;=0,E477&lt;1,E477&lt;&gt;INT(E477)),"",IFERROR(EDATE(D477,E477),""))))</x:f>
      </x:c>
      <x:c r="G477" s="14" t="str">
        <x:f>IF(AND(ISNUMBER(F477),ISNUMBER(Dashboard!$B$4)),F477-Dashboard!$B$4,"")</x:f>
      </x:c>
      <x:c r="H477" s="15" t="str">
        <x:f>IF(LEN(A477)=0,"",IF(OR(LEN(D477)=0,LEN(E477)=0),"Dados incompletos",IF(ISNUMBER(F477),IF(AND(ISNUMBER(Dashboard!$B$4),ISNUMBER(Dashboard!$D$4)),IF(OR(Dashboard!$B$4&lt;=0,Dashboard!$D$4&lt;0,Dashboard!$D$4&lt;&gt;INT(Dashboard!$D$4)),"Verifique parâmetros",IF(D477&gt;Dashboard!$B$4,"Data futura",IF(G477&lt;0,"VENCIDO",IF(G477&lt;=Dashboard!$D$4,"A VENCER","VÁLIDO")))),"Verifique parâmetros"),"Verifique data/validade")))</x:f>
      </x:c>
    </x:row>
    <x:row r="478">
      <x:c r="D478" s="5"/>
      <x:c r="E478" s="6"/>
      <x:c r="F478" s="13" t="str">
        <x:f>IF(LEN(A478)=0,"",IF(COUNT(D478:E478)&lt;2,"",IF(OR(D478&lt;=0,E478&lt;1,E478&lt;&gt;INT(E478)),"",IFERROR(EDATE(D478,E478),""))))</x:f>
      </x:c>
      <x:c r="G478" s="14" t="str">
        <x:f>IF(AND(ISNUMBER(F478),ISNUMBER(Dashboard!$B$4)),F478-Dashboard!$B$4,"")</x:f>
      </x:c>
      <x:c r="H478" s="15" t="str">
        <x:f>IF(LEN(A478)=0,"",IF(OR(LEN(D478)=0,LEN(E478)=0),"Dados incompletos",IF(ISNUMBER(F478),IF(AND(ISNUMBER(Dashboard!$B$4),ISNUMBER(Dashboard!$D$4)),IF(OR(Dashboard!$B$4&lt;=0,Dashboard!$D$4&lt;0,Dashboard!$D$4&lt;&gt;INT(Dashboard!$D$4)),"Verifique parâmetros",IF(D478&gt;Dashboard!$B$4,"Data futura",IF(G478&lt;0,"VENCIDO",IF(G478&lt;=Dashboard!$D$4,"A VENCER","VÁLIDO")))),"Verifique parâmetros"),"Verifique data/validade")))</x:f>
      </x:c>
    </x:row>
    <x:row r="479">
      <x:c r="D479" s="5"/>
      <x:c r="E479" s="6"/>
      <x:c r="F479" s="13" t="str">
        <x:f>IF(LEN(A479)=0,"",IF(COUNT(D479:E479)&lt;2,"",IF(OR(D479&lt;=0,E479&lt;1,E479&lt;&gt;INT(E479)),"",IFERROR(EDATE(D479,E479),""))))</x:f>
      </x:c>
      <x:c r="G479" s="14" t="str">
        <x:f>IF(AND(ISNUMBER(F479),ISNUMBER(Dashboard!$B$4)),F479-Dashboard!$B$4,"")</x:f>
      </x:c>
      <x:c r="H479" s="15" t="str">
        <x:f>IF(LEN(A479)=0,"",IF(OR(LEN(D479)=0,LEN(E479)=0),"Dados incompletos",IF(ISNUMBER(F479),IF(AND(ISNUMBER(Dashboard!$B$4),ISNUMBER(Dashboard!$D$4)),IF(OR(Dashboard!$B$4&lt;=0,Dashboard!$D$4&lt;0,Dashboard!$D$4&lt;&gt;INT(Dashboard!$D$4)),"Verifique parâmetros",IF(D479&gt;Dashboard!$B$4,"Data futura",IF(G479&lt;0,"VENCIDO",IF(G479&lt;=Dashboard!$D$4,"A VENCER","VÁLIDO")))),"Verifique parâmetros"),"Verifique data/validade")))</x:f>
      </x:c>
    </x:row>
    <x:row r="480">
      <x:c r="D480" s="5"/>
      <x:c r="E480" s="6"/>
      <x:c r="F480" s="13" t="str">
        <x:f>IF(LEN(A480)=0,"",IF(COUNT(D480:E480)&lt;2,"",IF(OR(D480&lt;=0,E480&lt;1,E480&lt;&gt;INT(E480)),"",IFERROR(EDATE(D480,E480),""))))</x:f>
      </x:c>
      <x:c r="G480" s="14" t="str">
        <x:f>IF(AND(ISNUMBER(F480),ISNUMBER(Dashboard!$B$4)),F480-Dashboard!$B$4,"")</x:f>
      </x:c>
      <x:c r="H480" s="15" t="str">
        <x:f>IF(LEN(A480)=0,"",IF(OR(LEN(D480)=0,LEN(E480)=0),"Dados incompletos",IF(ISNUMBER(F480),IF(AND(ISNUMBER(Dashboard!$B$4),ISNUMBER(Dashboard!$D$4)),IF(OR(Dashboard!$B$4&lt;=0,Dashboard!$D$4&lt;0,Dashboard!$D$4&lt;&gt;INT(Dashboard!$D$4)),"Verifique parâmetros",IF(D480&gt;Dashboard!$B$4,"Data futura",IF(G480&lt;0,"VENCIDO",IF(G480&lt;=Dashboard!$D$4,"A VENCER","VÁLIDO")))),"Verifique parâmetros"),"Verifique data/validade")))</x:f>
      </x:c>
    </x:row>
    <x:row r="481">
      <x:c r="D481" s="5"/>
      <x:c r="E481" s="6"/>
      <x:c r="F481" s="13" t="str">
        <x:f>IF(LEN(A481)=0,"",IF(COUNT(D481:E481)&lt;2,"",IF(OR(D481&lt;=0,E481&lt;1,E481&lt;&gt;INT(E481)),"",IFERROR(EDATE(D481,E481),""))))</x:f>
      </x:c>
      <x:c r="G481" s="14" t="str">
        <x:f>IF(AND(ISNUMBER(F481),ISNUMBER(Dashboard!$B$4)),F481-Dashboard!$B$4,"")</x:f>
      </x:c>
      <x:c r="H481" s="15" t="str">
        <x:f>IF(LEN(A481)=0,"",IF(OR(LEN(D481)=0,LEN(E481)=0),"Dados incompletos",IF(ISNUMBER(F481),IF(AND(ISNUMBER(Dashboard!$B$4),ISNUMBER(Dashboard!$D$4)),IF(OR(Dashboard!$B$4&lt;=0,Dashboard!$D$4&lt;0,Dashboard!$D$4&lt;&gt;INT(Dashboard!$D$4)),"Verifique parâmetros",IF(D481&gt;Dashboard!$B$4,"Data futura",IF(G481&lt;0,"VENCIDO",IF(G481&lt;=Dashboard!$D$4,"A VENCER","VÁLIDO")))),"Verifique parâmetros"),"Verifique data/validade")))</x:f>
      </x:c>
    </x:row>
    <x:row r="482">
      <x:c r="D482" s="5"/>
      <x:c r="E482" s="6"/>
      <x:c r="F482" s="13" t="str">
        <x:f>IF(LEN(A482)=0,"",IF(COUNT(D482:E482)&lt;2,"",IF(OR(D482&lt;=0,E482&lt;1,E482&lt;&gt;INT(E482)),"",IFERROR(EDATE(D482,E482),""))))</x:f>
      </x:c>
      <x:c r="G482" s="14" t="str">
        <x:f>IF(AND(ISNUMBER(F482),ISNUMBER(Dashboard!$B$4)),F482-Dashboard!$B$4,"")</x:f>
      </x:c>
      <x:c r="H482" s="15" t="str">
        <x:f>IF(LEN(A482)=0,"",IF(OR(LEN(D482)=0,LEN(E482)=0),"Dados incompletos",IF(ISNUMBER(F482),IF(AND(ISNUMBER(Dashboard!$B$4),ISNUMBER(Dashboard!$D$4)),IF(OR(Dashboard!$B$4&lt;=0,Dashboard!$D$4&lt;0,Dashboard!$D$4&lt;&gt;INT(Dashboard!$D$4)),"Verifique parâmetros",IF(D482&gt;Dashboard!$B$4,"Data futura",IF(G482&lt;0,"VENCIDO",IF(G482&lt;=Dashboard!$D$4,"A VENCER","VÁLIDO")))),"Verifique parâmetros"),"Verifique data/validade")))</x:f>
      </x:c>
    </x:row>
    <x:row r="483">
      <x:c r="D483" s="5"/>
      <x:c r="E483" s="6"/>
      <x:c r="F483" s="13" t="str">
        <x:f>IF(LEN(A483)=0,"",IF(COUNT(D483:E483)&lt;2,"",IF(OR(D483&lt;=0,E483&lt;1,E483&lt;&gt;INT(E483)),"",IFERROR(EDATE(D483,E483),""))))</x:f>
      </x:c>
      <x:c r="G483" s="14" t="str">
        <x:f>IF(AND(ISNUMBER(F483),ISNUMBER(Dashboard!$B$4)),F483-Dashboard!$B$4,"")</x:f>
      </x:c>
      <x:c r="H483" s="15" t="str">
        <x:f>IF(LEN(A483)=0,"",IF(OR(LEN(D483)=0,LEN(E483)=0),"Dados incompletos",IF(ISNUMBER(F483),IF(AND(ISNUMBER(Dashboard!$B$4),ISNUMBER(Dashboard!$D$4)),IF(OR(Dashboard!$B$4&lt;=0,Dashboard!$D$4&lt;0,Dashboard!$D$4&lt;&gt;INT(Dashboard!$D$4)),"Verifique parâmetros",IF(D483&gt;Dashboard!$B$4,"Data futura",IF(G483&lt;0,"VENCIDO",IF(G483&lt;=Dashboard!$D$4,"A VENCER","VÁLIDO")))),"Verifique parâmetros"),"Verifique data/validade")))</x:f>
      </x:c>
    </x:row>
    <x:row r="484">
      <x:c r="D484" s="5"/>
      <x:c r="E484" s="6"/>
      <x:c r="F484" s="13" t="str">
        <x:f>IF(LEN(A484)=0,"",IF(COUNT(D484:E484)&lt;2,"",IF(OR(D484&lt;=0,E484&lt;1,E484&lt;&gt;INT(E484)),"",IFERROR(EDATE(D484,E484),""))))</x:f>
      </x:c>
      <x:c r="G484" s="14" t="str">
        <x:f>IF(AND(ISNUMBER(F484),ISNUMBER(Dashboard!$B$4)),F484-Dashboard!$B$4,"")</x:f>
      </x:c>
      <x:c r="H484" s="15" t="str">
        <x:f>IF(LEN(A484)=0,"",IF(OR(LEN(D484)=0,LEN(E484)=0),"Dados incompletos",IF(ISNUMBER(F484),IF(AND(ISNUMBER(Dashboard!$B$4),ISNUMBER(Dashboard!$D$4)),IF(OR(Dashboard!$B$4&lt;=0,Dashboard!$D$4&lt;0,Dashboard!$D$4&lt;&gt;INT(Dashboard!$D$4)),"Verifique parâmetros",IF(D484&gt;Dashboard!$B$4,"Data futura",IF(G484&lt;0,"VENCIDO",IF(G484&lt;=Dashboard!$D$4,"A VENCER","VÁLIDO")))),"Verifique parâmetros"),"Verifique data/validade")))</x:f>
      </x:c>
    </x:row>
    <x:row r="485">
      <x:c r="D485" s="5"/>
      <x:c r="E485" s="6"/>
      <x:c r="F485" s="13" t="str">
        <x:f>IF(LEN(A485)=0,"",IF(COUNT(D485:E485)&lt;2,"",IF(OR(D485&lt;=0,E485&lt;1,E485&lt;&gt;INT(E485)),"",IFERROR(EDATE(D485,E485),""))))</x:f>
      </x:c>
      <x:c r="G485" s="14" t="str">
        <x:f>IF(AND(ISNUMBER(F485),ISNUMBER(Dashboard!$B$4)),F485-Dashboard!$B$4,"")</x:f>
      </x:c>
      <x:c r="H485" s="15" t="str">
        <x:f>IF(LEN(A485)=0,"",IF(OR(LEN(D485)=0,LEN(E485)=0),"Dados incompletos",IF(ISNUMBER(F485),IF(AND(ISNUMBER(Dashboard!$B$4),ISNUMBER(Dashboard!$D$4)),IF(OR(Dashboard!$B$4&lt;=0,Dashboard!$D$4&lt;0,Dashboard!$D$4&lt;&gt;INT(Dashboard!$D$4)),"Verifique parâmetros",IF(D485&gt;Dashboard!$B$4,"Data futura",IF(G485&lt;0,"VENCIDO",IF(G485&lt;=Dashboard!$D$4,"A VENCER","VÁLIDO")))),"Verifique parâmetros"),"Verifique data/validade")))</x:f>
      </x:c>
    </x:row>
    <x:row r="486">
      <x:c r="D486" s="5"/>
      <x:c r="E486" s="6"/>
      <x:c r="F486" s="13" t="str">
        <x:f>IF(LEN(A486)=0,"",IF(COUNT(D486:E486)&lt;2,"",IF(OR(D486&lt;=0,E486&lt;1,E486&lt;&gt;INT(E486)),"",IFERROR(EDATE(D486,E486),""))))</x:f>
      </x:c>
      <x:c r="G486" s="14" t="str">
        <x:f>IF(AND(ISNUMBER(F486),ISNUMBER(Dashboard!$B$4)),F486-Dashboard!$B$4,"")</x:f>
      </x:c>
      <x:c r="H486" s="15" t="str">
        <x:f>IF(LEN(A486)=0,"",IF(OR(LEN(D486)=0,LEN(E486)=0),"Dados incompletos",IF(ISNUMBER(F486),IF(AND(ISNUMBER(Dashboard!$B$4),ISNUMBER(Dashboard!$D$4)),IF(OR(Dashboard!$B$4&lt;=0,Dashboard!$D$4&lt;0,Dashboard!$D$4&lt;&gt;INT(Dashboard!$D$4)),"Verifique parâmetros",IF(D486&gt;Dashboard!$B$4,"Data futura",IF(G486&lt;0,"VENCIDO",IF(G486&lt;=Dashboard!$D$4,"A VENCER","VÁLIDO")))),"Verifique parâmetros"),"Verifique data/validade")))</x:f>
      </x:c>
    </x:row>
    <x:row r="487">
      <x:c r="D487" s="5"/>
      <x:c r="E487" s="6"/>
      <x:c r="F487" s="13" t="str">
        <x:f>IF(LEN(A487)=0,"",IF(COUNT(D487:E487)&lt;2,"",IF(OR(D487&lt;=0,E487&lt;1,E487&lt;&gt;INT(E487)),"",IFERROR(EDATE(D487,E487),""))))</x:f>
      </x:c>
      <x:c r="G487" s="14" t="str">
        <x:f>IF(AND(ISNUMBER(F487),ISNUMBER(Dashboard!$B$4)),F487-Dashboard!$B$4,"")</x:f>
      </x:c>
      <x:c r="H487" s="15" t="str">
        <x:f>IF(LEN(A487)=0,"",IF(OR(LEN(D487)=0,LEN(E487)=0),"Dados incompletos",IF(ISNUMBER(F487),IF(AND(ISNUMBER(Dashboard!$B$4),ISNUMBER(Dashboard!$D$4)),IF(OR(Dashboard!$B$4&lt;=0,Dashboard!$D$4&lt;0,Dashboard!$D$4&lt;&gt;INT(Dashboard!$D$4)),"Verifique parâmetros",IF(D487&gt;Dashboard!$B$4,"Data futura",IF(G487&lt;0,"VENCIDO",IF(G487&lt;=Dashboard!$D$4,"A VENCER","VÁLIDO")))),"Verifique parâmetros"),"Verifique data/validade")))</x:f>
      </x:c>
    </x:row>
    <x:row r="488">
      <x:c r="D488" s="5"/>
      <x:c r="E488" s="6"/>
      <x:c r="F488" s="13" t="str">
        <x:f>IF(LEN(A488)=0,"",IF(COUNT(D488:E488)&lt;2,"",IF(OR(D488&lt;=0,E488&lt;1,E488&lt;&gt;INT(E488)),"",IFERROR(EDATE(D488,E488),""))))</x:f>
      </x:c>
      <x:c r="G488" s="14" t="str">
        <x:f>IF(AND(ISNUMBER(F488),ISNUMBER(Dashboard!$B$4)),F488-Dashboard!$B$4,"")</x:f>
      </x:c>
      <x:c r="H488" s="15" t="str">
        <x:f>IF(LEN(A488)=0,"",IF(OR(LEN(D488)=0,LEN(E488)=0),"Dados incompletos",IF(ISNUMBER(F488),IF(AND(ISNUMBER(Dashboard!$B$4),ISNUMBER(Dashboard!$D$4)),IF(OR(Dashboard!$B$4&lt;=0,Dashboard!$D$4&lt;0,Dashboard!$D$4&lt;&gt;INT(Dashboard!$D$4)),"Verifique parâmetros",IF(D488&gt;Dashboard!$B$4,"Data futura",IF(G488&lt;0,"VENCIDO",IF(G488&lt;=Dashboard!$D$4,"A VENCER","VÁLIDO")))),"Verifique parâmetros"),"Verifique data/validade")))</x:f>
      </x:c>
    </x:row>
    <x:row r="489">
      <x:c r="D489" s="5"/>
      <x:c r="E489" s="6"/>
      <x:c r="F489" s="13" t="str">
        <x:f>IF(LEN(A489)=0,"",IF(COUNT(D489:E489)&lt;2,"",IF(OR(D489&lt;=0,E489&lt;1,E489&lt;&gt;INT(E489)),"",IFERROR(EDATE(D489,E489),""))))</x:f>
      </x:c>
      <x:c r="G489" s="14" t="str">
        <x:f>IF(AND(ISNUMBER(F489),ISNUMBER(Dashboard!$B$4)),F489-Dashboard!$B$4,"")</x:f>
      </x:c>
      <x:c r="H489" s="15" t="str">
        <x:f>IF(LEN(A489)=0,"",IF(OR(LEN(D489)=0,LEN(E489)=0),"Dados incompletos",IF(ISNUMBER(F489),IF(AND(ISNUMBER(Dashboard!$B$4),ISNUMBER(Dashboard!$D$4)),IF(OR(Dashboard!$B$4&lt;=0,Dashboard!$D$4&lt;0,Dashboard!$D$4&lt;&gt;INT(Dashboard!$D$4)),"Verifique parâmetros",IF(D489&gt;Dashboard!$B$4,"Data futura",IF(G489&lt;0,"VENCIDO",IF(G489&lt;=Dashboard!$D$4,"A VENCER","VÁLIDO")))),"Verifique parâmetros"),"Verifique data/validade")))</x:f>
      </x:c>
    </x:row>
    <x:row r="490">
      <x:c r="D490" s="5"/>
      <x:c r="E490" s="6"/>
      <x:c r="F490" s="13" t="str">
        <x:f>IF(LEN(A490)=0,"",IF(COUNT(D490:E490)&lt;2,"",IF(OR(D490&lt;=0,E490&lt;1,E490&lt;&gt;INT(E490)),"",IFERROR(EDATE(D490,E490),""))))</x:f>
      </x:c>
      <x:c r="G490" s="14" t="str">
        <x:f>IF(AND(ISNUMBER(F490),ISNUMBER(Dashboard!$B$4)),F490-Dashboard!$B$4,"")</x:f>
      </x:c>
      <x:c r="H490" s="15" t="str">
        <x:f>IF(LEN(A490)=0,"",IF(OR(LEN(D490)=0,LEN(E490)=0),"Dados incompletos",IF(ISNUMBER(F490),IF(AND(ISNUMBER(Dashboard!$B$4),ISNUMBER(Dashboard!$D$4)),IF(OR(Dashboard!$B$4&lt;=0,Dashboard!$D$4&lt;0,Dashboard!$D$4&lt;&gt;INT(Dashboard!$D$4)),"Verifique parâmetros",IF(D490&gt;Dashboard!$B$4,"Data futura",IF(G490&lt;0,"VENCIDO",IF(G490&lt;=Dashboard!$D$4,"A VENCER","VÁLIDO")))),"Verifique parâmetros"),"Verifique data/validade")))</x:f>
      </x:c>
    </x:row>
    <x:row r="491">
      <x:c r="D491" s="5"/>
      <x:c r="E491" s="6"/>
      <x:c r="F491" s="13" t="str">
        <x:f>IF(LEN(A491)=0,"",IF(COUNT(D491:E491)&lt;2,"",IF(OR(D491&lt;=0,E491&lt;1,E491&lt;&gt;INT(E491)),"",IFERROR(EDATE(D491,E491),""))))</x:f>
      </x:c>
      <x:c r="G491" s="14" t="str">
        <x:f>IF(AND(ISNUMBER(F491),ISNUMBER(Dashboard!$B$4)),F491-Dashboard!$B$4,"")</x:f>
      </x:c>
      <x:c r="H491" s="15" t="str">
        <x:f>IF(LEN(A491)=0,"",IF(OR(LEN(D491)=0,LEN(E491)=0),"Dados incompletos",IF(ISNUMBER(F491),IF(AND(ISNUMBER(Dashboard!$B$4),ISNUMBER(Dashboard!$D$4)),IF(OR(Dashboard!$B$4&lt;=0,Dashboard!$D$4&lt;0,Dashboard!$D$4&lt;&gt;INT(Dashboard!$D$4)),"Verifique parâmetros",IF(D491&gt;Dashboard!$B$4,"Data futura",IF(G491&lt;0,"VENCIDO",IF(G491&lt;=Dashboard!$D$4,"A VENCER","VÁLIDO")))),"Verifique parâmetros"),"Verifique data/validade")))</x:f>
      </x:c>
    </x:row>
    <x:row r="492">
      <x:c r="D492" s="5"/>
      <x:c r="E492" s="6"/>
      <x:c r="F492" s="13" t="str">
        <x:f>IF(LEN(A492)=0,"",IF(COUNT(D492:E492)&lt;2,"",IF(OR(D492&lt;=0,E492&lt;1,E492&lt;&gt;INT(E492)),"",IFERROR(EDATE(D492,E492),""))))</x:f>
      </x:c>
      <x:c r="G492" s="14" t="str">
        <x:f>IF(AND(ISNUMBER(F492),ISNUMBER(Dashboard!$B$4)),F492-Dashboard!$B$4,"")</x:f>
      </x:c>
      <x:c r="H492" s="15" t="str">
        <x:f>IF(LEN(A492)=0,"",IF(OR(LEN(D492)=0,LEN(E492)=0),"Dados incompletos",IF(ISNUMBER(F492),IF(AND(ISNUMBER(Dashboard!$B$4),ISNUMBER(Dashboard!$D$4)),IF(OR(Dashboard!$B$4&lt;=0,Dashboard!$D$4&lt;0,Dashboard!$D$4&lt;&gt;INT(Dashboard!$D$4)),"Verifique parâmetros",IF(D492&gt;Dashboard!$B$4,"Data futura",IF(G492&lt;0,"VENCIDO",IF(G492&lt;=Dashboard!$D$4,"A VENCER","VÁLIDO")))),"Verifique parâmetros"),"Verifique data/validade")))</x:f>
      </x:c>
    </x:row>
    <x:row r="493">
      <x:c r="D493" s="5"/>
      <x:c r="E493" s="6"/>
      <x:c r="F493" s="13" t="str">
        <x:f>IF(LEN(A493)=0,"",IF(COUNT(D493:E493)&lt;2,"",IF(OR(D493&lt;=0,E493&lt;1,E493&lt;&gt;INT(E493)),"",IFERROR(EDATE(D493,E493),""))))</x:f>
      </x:c>
      <x:c r="G493" s="14" t="str">
        <x:f>IF(AND(ISNUMBER(F493),ISNUMBER(Dashboard!$B$4)),F493-Dashboard!$B$4,"")</x:f>
      </x:c>
      <x:c r="H493" s="15" t="str">
        <x:f>IF(LEN(A493)=0,"",IF(OR(LEN(D493)=0,LEN(E493)=0),"Dados incompletos",IF(ISNUMBER(F493),IF(AND(ISNUMBER(Dashboard!$B$4),ISNUMBER(Dashboard!$D$4)),IF(OR(Dashboard!$B$4&lt;=0,Dashboard!$D$4&lt;0,Dashboard!$D$4&lt;&gt;INT(Dashboard!$D$4)),"Verifique parâmetros",IF(D493&gt;Dashboard!$B$4,"Data futura",IF(G493&lt;0,"VENCIDO",IF(G493&lt;=Dashboard!$D$4,"A VENCER","VÁLIDO")))),"Verifique parâmetros"),"Verifique data/validade")))</x:f>
      </x:c>
    </x:row>
    <x:row r="494">
      <x:c r="D494" s="5"/>
      <x:c r="E494" s="6"/>
      <x:c r="F494" s="13" t="str">
        <x:f>IF(LEN(A494)=0,"",IF(COUNT(D494:E494)&lt;2,"",IF(OR(D494&lt;=0,E494&lt;1,E494&lt;&gt;INT(E494)),"",IFERROR(EDATE(D494,E494),""))))</x:f>
      </x:c>
      <x:c r="G494" s="14" t="str">
        <x:f>IF(AND(ISNUMBER(F494),ISNUMBER(Dashboard!$B$4)),F494-Dashboard!$B$4,"")</x:f>
      </x:c>
      <x:c r="H494" s="15" t="str">
        <x:f>IF(LEN(A494)=0,"",IF(OR(LEN(D494)=0,LEN(E494)=0),"Dados incompletos",IF(ISNUMBER(F494),IF(AND(ISNUMBER(Dashboard!$B$4),ISNUMBER(Dashboard!$D$4)),IF(OR(Dashboard!$B$4&lt;=0,Dashboard!$D$4&lt;0,Dashboard!$D$4&lt;&gt;INT(Dashboard!$D$4)),"Verifique parâmetros",IF(D494&gt;Dashboard!$B$4,"Data futura",IF(G494&lt;0,"VENCIDO",IF(G494&lt;=Dashboard!$D$4,"A VENCER","VÁLIDO")))),"Verifique parâmetros"),"Verifique data/validade")))</x:f>
      </x:c>
    </x:row>
    <x:row r="495">
      <x:c r="D495" s="5"/>
      <x:c r="E495" s="6"/>
      <x:c r="F495" s="13" t="str">
        <x:f>IF(LEN(A495)=0,"",IF(COUNT(D495:E495)&lt;2,"",IF(OR(D495&lt;=0,E495&lt;1,E495&lt;&gt;INT(E495)),"",IFERROR(EDATE(D495,E495),""))))</x:f>
      </x:c>
      <x:c r="G495" s="14" t="str">
        <x:f>IF(AND(ISNUMBER(F495),ISNUMBER(Dashboard!$B$4)),F495-Dashboard!$B$4,"")</x:f>
      </x:c>
      <x:c r="H495" s="15" t="str">
        <x:f>IF(LEN(A495)=0,"",IF(OR(LEN(D495)=0,LEN(E495)=0),"Dados incompletos",IF(ISNUMBER(F495),IF(AND(ISNUMBER(Dashboard!$B$4),ISNUMBER(Dashboard!$D$4)),IF(OR(Dashboard!$B$4&lt;=0,Dashboard!$D$4&lt;0,Dashboard!$D$4&lt;&gt;INT(Dashboard!$D$4)),"Verifique parâmetros",IF(D495&gt;Dashboard!$B$4,"Data futura",IF(G495&lt;0,"VENCIDO",IF(G495&lt;=Dashboard!$D$4,"A VENCER","VÁLIDO")))),"Verifique parâmetros"),"Verifique data/validade")))</x:f>
      </x:c>
    </x:row>
    <x:row r="496">
      <x:c r="D496" s="5"/>
      <x:c r="E496" s="6"/>
      <x:c r="F496" s="13" t="str">
        <x:f>IF(LEN(A496)=0,"",IF(COUNT(D496:E496)&lt;2,"",IF(OR(D496&lt;=0,E496&lt;1,E496&lt;&gt;INT(E496)),"",IFERROR(EDATE(D496,E496),""))))</x:f>
      </x:c>
      <x:c r="G496" s="14" t="str">
        <x:f>IF(AND(ISNUMBER(F496),ISNUMBER(Dashboard!$B$4)),F496-Dashboard!$B$4,"")</x:f>
      </x:c>
      <x:c r="H496" s="15" t="str">
        <x:f>IF(LEN(A496)=0,"",IF(OR(LEN(D496)=0,LEN(E496)=0),"Dados incompletos",IF(ISNUMBER(F496),IF(AND(ISNUMBER(Dashboard!$B$4),ISNUMBER(Dashboard!$D$4)),IF(OR(Dashboard!$B$4&lt;=0,Dashboard!$D$4&lt;0,Dashboard!$D$4&lt;&gt;INT(Dashboard!$D$4)),"Verifique parâmetros",IF(D496&gt;Dashboard!$B$4,"Data futura",IF(G496&lt;0,"VENCIDO",IF(G496&lt;=Dashboard!$D$4,"A VENCER","VÁLIDO")))),"Verifique parâmetros"),"Verifique data/validade")))</x:f>
      </x:c>
    </x:row>
    <x:row r="497">
      <x:c r="D497" s="5"/>
      <x:c r="E497" s="6"/>
      <x:c r="F497" s="13" t="str">
        <x:f>IF(LEN(A497)=0,"",IF(COUNT(D497:E497)&lt;2,"",IF(OR(D497&lt;=0,E497&lt;1,E497&lt;&gt;INT(E497)),"",IFERROR(EDATE(D497,E497),""))))</x:f>
      </x:c>
      <x:c r="G497" s="14" t="str">
        <x:f>IF(AND(ISNUMBER(F497),ISNUMBER(Dashboard!$B$4)),F497-Dashboard!$B$4,"")</x:f>
      </x:c>
      <x:c r="H497" s="15" t="str">
        <x:f>IF(LEN(A497)=0,"",IF(OR(LEN(D497)=0,LEN(E497)=0),"Dados incompletos",IF(ISNUMBER(F497),IF(AND(ISNUMBER(Dashboard!$B$4),ISNUMBER(Dashboard!$D$4)),IF(OR(Dashboard!$B$4&lt;=0,Dashboard!$D$4&lt;0,Dashboard!$D$4&lt;&gt;INT(Dashboard!$D$4)),"Verifique parâmetros",IF(D497&gt;Dashboard!$B$4,"Data futura",IF(G497&lt;0,"VENCIDO",IF(G497&lt;=Dashboard!$D$4,"A VENCER","VÁLIDO")))),"Verifique parâmetros"),"Verifique data/validade")))</x:f>
      </x:c>
    </x:row>
    <x:row r="498">
      <x:c r="D498" s="5"/>
      <x:c r="E498" s="6"/>
      <x:c r="F498" s="13" t="str">
        <x:f>IF(LEN(A498)=0,"",IF(COUNT(D498:E498)&lt;2,"",IF(OR(D498&lt;=0,E498&lt;1,E498&lt;&gt;INT(E498)),"",IFERROR(EDATE(D498,E498),""))))</x:f>
      </x:c>
      <x:c r="G498" s="14" t="str">
        <x:f>IF(AND(ISNUMBER(F498),ISNUMBER(Dashboard!$B$4)),F498-Dashboard!$B$4,"")</x:f>
      </x:c>
      <x:c r="H498" s="15" t="str">
        <x:f>IF(LEN(A498)=0,"",IF(OR(LEN(D498)=0,LEN(E498)=0),"Dados incompletos",IF(ISNUMBER(F498),IF(AND(ISNUMBER(Dashboard!$B$4),ISNUMBER(Dashboard!$D$4)),IF(OR(Dashboard!$B$4&lt;=0,Dashboard!$D$4&lt;0,Dashboard!$D$4&lt;&gt;INT(Dashboard!$D$4)),"Verifique parâmetros",IF(D498&gt;Dashboard!$B$4,"Data futura",IF(G498&lt;0,"VENCIDO",IF(G498&lt;=Dashboard!$D$4,"A VENCER","VÁLIDO")))),"Verifique parâmetros"),"Verifique data/validade")))</x:f>
      </x:c>
    </x:row>
    <x:row r="499">
      <x:c r="D499" s="5"/>
      <x:c r="E499" s="6"/>
      <x:c r="F499" s="13" t="str">
        <x:f>IF(LEN(A499)=0,"",IF(COUNT(D499:E499)&lt;2,"",IF(OR(D499&lt;=0,E499&lt;1,E499&lt;&gt;INT(E499)),"",IFERROR(EDATE(D499,E499),""))))</x:f>
      </x:c>
      <x:c r="G499" s="14" t="str">
        <x:f>IF(AND(ISNUMBER(F499),ISNUMBER(Dashboard!$B$4)),F499-Dashboard!$B$4,"")</x:f>
      </x:c>
      <x:c r="H499" s="15" t="str">
        <x:f>IF(LEN(A499)=0,"",IF(OR(LEN(D499)=0,LEN(E499)=0),"Dados incompletos",IF(ISNUMBER(F499),IF(AND(ISNUMBER(Dashboard!$B$4),ISNUMBER(Dashboard!$D$4)),IF(OR(Dashboard!$B$4&lt;=0,Dashboard!$D$4&lt;0,Dashboard!$D$4&lt;&gt;INT(Dashboard!$D$4)),"Verifique parâmetros",IF(D499&gt;Dashboard!$B$4,"Data futura",IF(G499&lt;0,"VENCIDO",IF(G499&lt;=Dashboard!$D$4,"A VENCER","VÁLIDO")))),"Verifique parâmetros"),"Verifique data/validade")))</x:f>
      </x:c>
    </x:row>
    <x:row r="500">
      <x:c r="D500" s="5"/>
      <x:c r="E500" s="6"/>
      <x:c r="F500" s="13" t="str">
        <x:f>IF(LEN(A500)=0,"",IF(COUNT(D500:E500)&lt;2,"",IF(OR(D500&lt;=0,E500&lt;1,E500&lt;&gt;INT(E500)),"",IFERROR(EDATE(D500,E500),""))))</x:f>
      </x:c>
      <x:c r="G500" s="14" t="str">
        <x:f>IF(AND(ISNUMBER(F500),ISNUMBER(Dashboard!$B$4)),F500-Dashboard!$B$4,"")</x:f>
      </x:c>
      <x:c r="H500" s="15" t="str">
        <x:f>IF(LEN(A500)=0,"",IF(OR(LEN(D500)=0,LEN(E500)=0),"Dados incompletos",IF(ISNUMBER(F500),IF(AND(ISNUMBER(Dashboard!$B$4),ISNUMBER(Dashboard!$D$4)),IF(OR(Dashboard!$B$4&lt;=0,Dashboard!$D$4&lt;0,Dashboard!$D$4&lt;&gt;INT(Dashboard!$D$4)),"Verifique parâmetros",IF(D500&gt;Dashboard!$B$4,"Data futura",IF(G500&lt;0,"VENCIDO",IF(G500&lt;=Dashboard!$D$4,"A VENCER","VÁLIDO")))),"Verifique parâmetros"),"Verifique data/validade")))</x:f>
      </x:c>
    </x:row>
    <x:row r="501">
      <x:c r="A501"/>
      <x:c r="B501"/>
      <x:c r="C501"/>
      <x:c r="D501" s="5"/>
      <x:c r="E501" s="6"/>
      <x:c r="F501" s="13" t="str">
        <x:f>IF(LEN(A501)=0,"",IF(COUNT(D501:E501)&lt;2,"",IF(OR(D501&lt;=0,E501&lt;1,E501&lt;&gt;INT(E501)),"",IFERROR(EDATE(D501,E501),""))))</x:f>
      </x:c>
      <x:c r="G501" s="14" t="str">
        <x:f>IF(AND(ISNUMBER(F501),ISNUMBER(Dashboard!$B$4)),F501-Dashboard!$B$4,"")</x:f>
      </x:c>
      <x:c r="H501" s="15" t="str">
        <x:f>IF(LEN(A501)=0,"",IF(OR(LEN(D501)=0,LEN(E501)=0),"Dados incompletos",IF(ISNUMBER(F501),IF(AND(ISNUMBER(Dashboard!$B$4),ISNUMBER(Dashboard!$D$4)),IF(OR(Dashboard!$B$4&lt;=0,Dashboard!$D$4&lt;0,Dashboard!$D$4&lt;&gt;INT(Dashboard!$D$4)),"Verifique parâmetros",IF(D501&gt;Dashboard!$B$4,"Data futura",IF(G501&lt;0,"VENCIDO",IF(G501&lt;=Dashboard!$D$4,"A VENCER","VÁLIDO")))),"Verifique parâmetros"),"Verifique data/validade")))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7</x:v>
      </x:c>
      <x:c r="B1" s="1" t="s">
        <x:v>8</x:v>
      </x:c>
    </x:row>
    <x:row r="2">
      <x:c r="A2" s="1" t="s">
        <x:v>22</x:v>
      </x:c>
      <x:c r="B2" s="1" t="s">
        <x:v>23</x:v>
      </x:c>
    </x:row>
    <x:row r="3">
      <x:c r="A3" s="1" t="s">
        <x:v>24</x:v>
      </x:c>
      <x:c r="B3" s="1" t="s">
        <x:v>25</x:v>
      </x:c>
    </x:row>
    <x:row r="4">
      <x:c r="A4" s="1" t="s">
        <x:v>26</x:v>
      </x:c>
      <x:c r="B4" s="1" t="s">
        <x:v>27</x:v>
      </x:c>
    </x:row>
    <x:row r="5">
      <x:c r="A5" s="1" t="s">
        <x:v>28</x:v>
      </x:c>
      <x:c r="B5" s="1" t="s">
        <x:v>25</x:v>
      </x:c>
    </x:row>
    <x:row r="6">
      <x:c r="A6" s="1" t="s">
        <x:v>29</x:v>
      </x:c>
      <x:c r="B6" s="1" t="s">
        <x:v>29</x:v>
      </x:c>
    </x:row>
    <x:row r="7">
      <x:c r="A7" s="1" t="s">
        <x:v>30</x:v>
      </x:c>
      <x:c r="B7" s="1" t="s">
        <x:v>30</x:v>
      </x:c>
    </x:row>
    <x:row r="8">
      <x:c r="A8" s="1" t="s">
        <x:v>31</x:v>
      </x:c>
      <x:c r="B8" s="1" t="s">
        <x:v>32</x:v>
      </x:c>
    </x:row>
    <x:row r="9">
      <x:c r="A9" s="1" t="s">
        <x:v>33</x:v>
      </x:c>
      <x:c r="B9" s="1" t="s">
        <x:v>34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2.630000114440918" defaultRowHeight="15.75"/>
  <x:cols>
    <x:col min="1" max="1" width="125" hidden="0" customWidth="1"/>
  </x:cols>
  <x:sheetData>
    <x:row r="1">
      <x:c r="A1" s="11" t="str">
        <x:v>COMO USAR — VALIDADE DE DOCUMENTOS</x:v>
      </x:c>
      <x:c r="B1"/>
      <x:c r="C1"/>
    </x:row>
    <x:row r="2" ht="38" customHeight="1">
      <x:c r="A2" s="16" t="str">
        <x:v>Substitua os cinco exemplos fictícios. Quatro abas: Dashboard, Documentos, Listas e Instrucoes.</x:v>
      </x:c>
      <x:c r="B2"/>
      <x:c r="C2"/>
    </x:row>
    <x:row r="3" ht="38" customHeight="1">
      <x:c r="A3" s="16" t="str">
        <x:v>Documentos: entradas A:E e I:J. Fórmulas F:H, linhas 2 a 501 (500 registros). Não sobrescreva F:H.</x:v>
      </x:c>
      <x:c r="B3"/>
      <x:c r="C3"/>
    </x:row>
    <x:row r="4" ht="38" customHeight="1">
      <x:c r="A4" s="16" t="str">
        <x:v>A identifica o documento; linhas sem nome não são contadas. Categoria e responsável são campos manuais.</x:v>
      </x:c>
      <x:c r="B4"/>
      <x:c r="C4"/>
    </x:row>
    <x:row r="5" ht="38" customHeight="1">
      <x:c r="A5" s="11" t="str">
        <x:v>D exige data real do Excel, E exige número inteiro positivo de meses. Os prazos dos exemplos não são requisitos legais.</x:v>
      </x:c>
      <x:c r="B5" s="1"/>
      <x:c r="C5" s="1"/>
    </x:row>
    <x:row r="6" ht="38" customHeight="1">
      <x:c r="A6" s="11" t="str">
        <x:v>F soma meses à emissão com EDATE. Em mês sem o dia correspondente, usa o último dia do mês. Confira a validade efetiva do documento.</x:v>
      </x:c>
      <x:c r="B6" s="1"/>
      <x:c r="C6" s="1"/>
    </x:row>
    <x:row r="7" ht="38" customHeight="1">
      <x:c r="A7" s="11" t="str">
        <x:v>Dashboard!B4 usa TODAY() e acompanha a data atual ao recalcular. Substitua por uma data para simular e depois restaure =TODAY().</x:v>
      </x:c>
      <x:c r="B7" s="1"/>
      <x:c r="C7" s="1"/>
    </x:row>
    <x:row r="8" ht="38" customHeight="1">
      <x:c r="A8" s="11" t="str">
        <x:v>Dashboard!D4 é a antecedência do alerta: 30 dias inicialmente. Aceita inteiro zero ou positivo.</x:v>
      </x:c>
      <x:c r="B8" s="1"/>
      <x:c r="C8" s="1"/>
    </x:row>
    <x:row r="9" ht="38" customHeight="1">
      <x:c r="A9" s="11" t="str">
        <x:v>G = vencimento menos a referência, em dias corridos. Negativo significa que a data passou.</x:v>
      </x:c>
      <x:c r="B9" s="1"/>
      <x:c r="C9" s="1"/>
    </x:row>
    <x:row r="10" ht="38" customHeight="1">
      <x:c r="A10" s="16" t="str">
        <x:v>H: VENCIDO abaixo de zero; A VENCER de zero até D4, inclusive; VÁLIDO acima de D4. Vence hoje é A VENCER.</x:v>
      </x:c>
      <x:c r="B10"/>
      <x:c r="C10"/>
    </x:row>
    <x:row r="11" ht="38" customHeight="1">
      <x:c r="A11" s="16" t="str">
        <x:v>Dados incompletos = emissão/meses ausentes; Verifique data/validade = texto, data inválida ou meses não inteiros/positivos.</x:v>
      </x:c>
      <x:c r="B11"/>
      <x:c r="C11"/>
    </x:row>
    <x:row r="12" ht="38" customHeight="1">
      <x:c r="A12" s="16" t="str">
        <x:v>Data futura pede revisão da emissão. Verifique parâmetros pede correção de B4/D4. Esses avisos entram em Revisar dados.</x:v>
      </x:c>
      <x:c r="B12"/>
      <x:c r="C12"/>
    </x:row>
    <x:row r="13" ht="38" customHeight="1">
      <x:c r="A13" s="16" t="str">
        <x:v>Dashboard conta todos os nomes e separa válidos, a vencer, vencidos e registros a revisar. A soma de válidos, a vencer, vencidos e registros a revisar reconcilia o total.</x:v>
      </x:c>
      <x:c r="B13"/>
      <x:c r="C13"/>
    </x:row>
    <x:row r="14" ht="38" customHeight="1">
      <x:c r="A14" s="16" t="str">
        <x:v>Listas contém sugestões editáveis, sem listas suspensas ou vínculo automático com Documentos. I/J são localização/link e observações manuais.</x:v>
      </x:c>
      <x:c r="B14"/>
      <x:c r="C14"/>
    </x:row>
    <x:row r="15" ht="38" customHeight="1">
      <x:c r="A15" s="16" t="str">
        <x:v>O arquivo não envia notificações, não renova documentos e não possui gráficos. Verifique os requisitos e o vencimento oficial caso a caso.</x:v>
      </x:c>
      <x:c r="B15"/>
      <x:c r="C15"/>
    </x:row>
    <x:row r="16" ht="38" customHeight="1">
      <x:c r="A16" s="16" t="str">
        <x:v>Para ultrapassar linha 501, copie as fórmulas F:H com referências relativas e amplie todos os intervalos das contagens do Dashboard.</x:v>
      </x:c>
      <x:c r="B16"/>
      <x:c r="C16"/>
    </x:row>
    <x:row r="17" ht="38" customHeight="1">
      <x:c r="A17" s="16" t="str">
        <x:v>Mantenha uma cópia antes de alterar dados. Excel deve estar em cálculo automático para atualizar datas, resumo e alertas.</x:v>
      </x:c>
      <x:c r="B17"/>
      <x:c r="C17"/>
    </x:row>
  </x:sheetData>
  <x:pageMargins left="0.7" right="0.7" top="0.75" bottom="0.75" header="0.3" footer="0.3"/>
</x:worksheet>
</file>