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5e17e4fd74f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4d4cff84a3b4ede"/>
    <x:sheet xmlns:r="http://schemas.openxmlformats.org/officeDocument/2006/relationships" name="Treinamentos" sheetId="2" r:id="Red4b5ba64bab4ac9"/>
    <x:sheet xmlns:r="http://schemas.openxmlformats.org/officeDocument/2006/relationships" name="Colaboradores" sheetId="3" r:id="R6bff8d2e01d64b2d"/>
    <x:sheet xmlns:r="http://schemas.openxmlformats.org/officeDocument/2006/relationships" name="Listas" sheetId="4" r:id="Recdb2fc09d6f4d69"/>
    <x:sheet xmlns:r="http://schemas.openxmlformats.org/officeDocument/2006/relationships" name="Instrucoes" sheetId="5" r:id="Re72b47a833294215"/>
  </x:sheets>
</x:workbook>
</file>

<file path=xl/sharedStrings.xml><?xml version="1.0" encoding="utf-8"?>
<x:sst xmlns:x="http://schemas.openxmlformats.org/spreadsheetml/2006/main">
  <x:si>
    <x:t xml:space="preserve">CONTROLE DE TREINAMENTOS E VALIDADES</x:t>
  </x:si>
  <x:si>
    <x:t xml:space="preserve">Status</x:t>
  </x:si>
  <x:si>
    <x:t xml:space="preserve">Quantidade</x:t>
  </x:si>
  <x:si>
    <x:t xml:space="preserve">Válido</x:t>
  </x:si>
  <x:si>
    <x:t xml:space="preserve">A vencer</x:t>
  </x:si>
  <x:si>
    <x:t xml:space="preserve">Vencido</x:t>
  </x:si>
  <x:si>
    <x:t xml:space="preserve">Não realizado</x:t>
  </x:si>
  <x:si>
    <x:t xml:space="preserve">Matrícula</x:t>
  </x:si>
  <x:si>
    <x:t xml:space="preserve">Colaborador</x:t>
  </x:si>
  <x:si>
    <x:t xml:space="preserve">Departamento</x:t>
  </x:si>
  <x:si>
    <x:t xml:space="preserve">Treinamento</x:t>
  </x:si>
  <x:si>
    <x:t xml:space="preserve">Tipo</x:t>
  </x:si>
  <x:si>
    <x:t xml:space="preserve">Data realização</x:t>
  </x:si>
  <x:si>
    <x:t xml:space="preserve">Validade (meses)</x:t>
  </x:si>
  <x:si>
    <x:t xml:space="preserve">Vencimento</x:t>
  </x:si>
  <x:si>
    <x:t xml:space="preserve">Dias p/ vencer</x:t>
  </x:si>
  <x:si>
    <x:t xml:space="preserve">Status automático</x:t>
  </x:si>
  <x:si>
    <x:t xml:space="preserve">Certificado</x:t>
  </x:si>
  <x:si>
    <x:t xml:space="preserve">Responsável</x:t>
  </x:si>
  <x:si>
    <x:t xml:space="preserve">Observações</x:t>
  </x:si>
  <x:si>
    <x:t xml:space="preserve">SIM</x:t>
  </x:si>
  <x:si>
    <x:t xml:space="preserve">Carlos</x:t>
  </x:si>
  <x:si>
    <x:t xml:space="preserve">Exemplo</x:t>
  </x:si>
  <x:si>
    <x:t xml:space="preserve">Rafael</x:t>
  </x:si>
  <x:si>
    <x:t xml:space="preserve">Marina</x:t>
  </x:si>
  <x:si>
    <x:t xml:space="preserve">Patrícia</x:t>
  </x:si>
  <x:si>
    <x:t xml:space="preserve">Função</x:t>
  </x:si>
  <x:si>
    <x:t xml:space="preserve">Gestor</x:t>
  </x:si>
  <x:si>
    <x:t xml:space="preserve">Ativo</x:t>
  </x:si>
  <x:si>
    <x:t xml:space="preserve">001</x:t>
  </x:si>
  <x:si>
    <x:t xml:space="preserve">Ana Souza</x:t>
  </x:si>
  <x:si>
    <x:t xml:space="preserve">Operações</x:t>
  </x:si>
  <x:si>
    <x:t xml:space="preserve">Operadora</x:t>
  </x:si>
  <x:si>
    <x:t xml:space="preserve">002</x:t>
  </x:si>
  <x:si>
    <x:t xml:space="preserve">Bruno Lima</x:t>
  </x:si>
  <x:si>
    <x:t xml:space="preserve">Manutenção</x:t>
  </x:si>
  <x:si>
    <x:t xml:space="preserve">Eletricista</x:t>
  </x:si>
  <x:si>
    <x:t xml:space="preserve">003</x:t>
  </x:si>
  <x:si>
    <x:t xml:space="preserve">Carla Mendes</x:t>
  </x:si>
  <x:si>
    <x:t xml:space="preserve">Logística</x:t>
  </x:si>
  <x:si>
    <x:t xml:space="preserve">Operadora de Empilhadeira</x:t>
  </x:si>
  <x:si>
    <x:t xml:space="preserve">004</x:t>
  </x:si>
  <x:si>
    <x:t xml:space="preserve">Diego Alves</x:t>
  </x:si>
  <x:si>
    <x:t xml:space="preserve">Obras</x:t>
  </x:si>
  <x:si>
    <x:t xml:space="preserve">Técnico</x:t>
  </x:si>
  <x:si>
    <x:t xml:space="preserve">005</x:t>
  </x:si>
  <x:si>
    <x:t xml:space="preserve">Elisa Rocha</x:t>
  </x:si>
  <x:si>
    <x:t xml:space="preserve">SHE</x:t>
  </x:si>
  <x:si>
    <x:t xml:space="preserve">Técnica de Segurança</x:t>
  </x:si>
</x:sst>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%"/>
    <x:numFmt numFmtId="202" formatCode="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15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 applyAlignment="1"/>
    <x:xf numFmtId="0" fontId="1" fillId="0" borderId="0" xfId="0" applyFont="1"/>
    <x:xf numFmtId="14" fontId="1" fillId="0" borderId="0" xfId="0" applyNumberFormat="1" applyFont="1" applyAlignment="1"/>
    <x:xf numFmtId="14" fontId="1" fillId="0" borderId="0" xfId="0" applyNumberFormat="1" applyFont="1"/>
    <x:xf numFmtId="200" fontId="0" fillId="0" borderId="0" xfId="0" applyNumberFormat="1" applyFont="1" applyFill="1" applyBorder="1" applyAlignment="1">
      <x:alignment vertical="bottom" wrapText="0"/>
    </x:xf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 applyAlignment="1">
      <x:alignment vertical="bottom" wrapText="0"/>
    </x:xf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bottom"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0032fc21942c1" /><Relationship Type="http://schemas.openxmlformats.org/officeDocument/2006/relationships/theme" Target="/xl/theme/theme1.xml" Id="R0a1e18c3e9324ecc" /><Relationship Type="http://schemas.openxmlformats.org/officeDocument/2006/relationships/sharedStrings" Target="/xl/sharedStrings.xml" Id="R1e934ac936214e90" /><Relationship Type="http://schemas.openxmlformats.org/officeDocument/2006/relationships/worksheet" Target="/xl/worksheets/sheet1.xml" Id="Ra4d4cff84a3b4ede" /><Relationship Type="http://schemas.openxmlformats.org/officeDocument/2006/relationships/worksheet" Target="/xl/worksheets/sheet2.xml" Id="Red4b5ba64bab4ac9" /><Relationship Type="http://schemas.openxmlformats.org/officeDocument/2006/relationships/worksheet" Target="/xl/worksheets/sheet3.xml" Id="R6bff8d2e01d64b2d" /><Relationship Type="http://schemas.openxmlformats.org/officeDocument/2006/relationships/worksheet" Target="/xl/worksheets/sheet4.xml" Id="Recdb2fc09d6f4d69" /><Relationship Type="http://schemas.openxmlformats.org/officeDocument/2006/relationships/worksheet" Target="/xl/worksheets/sheet5.xml" Id="Re72b47a833294215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>
      <x:c r="A1" s="1" t="s">
        <x:v>0</x:v>
      </x:c>
    </x:row>
    <x:row r="4">
      <x:c r="A4" t="str">
        <x:v>Data de referência</x:v>
      </x:c>
      <x:c r="B4" s="6" t="n">
        <x:f>TODAY()</x:f>
        <x:v>46302</x:v>
      </x:c>
      <x:c r="C4" t="str">
        <x:v>Alerta (dias)</x:v>
      </x:c>
      <x:c r="D4" t="n">
        <x:v>30</x:v>
      </x:c>
    </x:row>
    <x:row r="6" ht="40" customHeight="1">
      <x:c r="A6" s="13" t="str">
        <x:v>Registros</x:v>
      </x:c>
      <x:c r="B6" s="13" t="str">
        <x:v>Válidos</x:v>
      </x:c>
      <x:c r="C6" s="13" t="str">
        <x:v>A vencer</x:v>
      </x:c>
      <x:c r="D6" s="13" t="str">
        <x:v>Vencidos</x:v>
      </x:c>
      <x:c r="E6" s="13" t="str">
        <x:v>Dentro do prazo</x:v>
      </x:c>
      <x:c r="F6" s="14" t="str">
        <x:v>Revisar dados</x:v>
      </x:c>
    </x:row>
    <x:row r="7">
      <x:c r="A7" s="3" t="n">
        <x:f>COUNTA(Treinamentos!B2:B500)</x:f>
        <x:v>5</x:v>
      </x:c>
      <x:c r="B7" s="3" t="n">
        <x:f>COUNTIF(Treinamentos!J2:J500,"Válido")</x:f>
        <x:v>3</x:v>
      </x:c>
      <x:c r="C7" s="3" t="n">
        <x:f>COUNTIF(Treinamentos!J2:J500,"A vencer")</x:f>
        <x:v>0</x:v>
      </x:c>
      <x:c r="D7" s="3" t="n">
        <x:f>COUNTIF(Treinamentos!J2:J500,"Vencido")</x:f>
        <x:v>2</x:v>
      </x:c>
      <x:c r="E7" s="7" t="n">
        <x:f>IF(A7=0,0,(B7+C7)/A7)</x:f>
        <x:v>0.6</x:v>
      </x:c>
      <x:c r="F7" t="n">
        <x:f>A7-SUM(B7:D7)</x:f>
        <x:v>0</x:v>
      </x:c>
    </x:row>
    <x:row r="10">
      <x:c r="A10" s="1" t="s">
        <x:v>1</x:v>
      </x:c>
      <x:c r="B10" s="1" t="s">
        <x:v>2</x:v>
      </x:c>
    </x:row>
    <x:row r="11">
      <x:c r="A11" s="1" t="s">
        <x:v>3</x:v>
      </x:c>
      <x:c r="B11" s="3" t="n">
        <x:f>COUNTIF(Treinamentos!J2:J500,A11)</x:f>
        <x:v>3</x:v>
      </x:c>
    </x:row>
    <x:row r="12">
      <x:c r="A12" s="1" t="s">
        <x:v>4</x:v>
      </x:c>
      <x:c r="B12" s="3" t="n">
        <x:f>COUNTIF(Treinamentos!J2:J500,A12)</x:f>
        <x:v>0</x:v>
      </x:c>
    </x:row>
    <x:row r="13">
      <x:c r="A13" s="1" t="s">
        <x:v>5</x:v>
      </x:c>
      <x:c r="B13" s="3" t="n">
        <x:f>COUNTIF(Treinamentos!J2:J500,A13)</x:f>
        <x:v>2</x:v>
      </x:c>
    </x:row>
    <x:row r="14">
      <x:c r="A14" s="1" t="s">
        <x:v>6</x:v>
      </x:c>
      <x:c r="B14" s="3" t="n">
        <x:f>COUNTIF(Treinamentos!J2:J500,A14)</x:f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8" max="8" width="25" hidden="0" customWidth="1"/>
    <x:col min="9" max="9" width="25" hidden="0" customWidth="1"/>
    <x:col min="10" max="10" width="25" hidden="0" customWidth="1"/>
  </x:cols>
  <x:sheetData>
    <x:row r="1" ht="40" customHeight="1">
      <x:c r="A1" s="13" t="s">
        <x:v>7</x:v>
      </x:c>
      <x:c r="B1" s="13" t="s">
        <x:v>8</x:v>
      </x:c>
      <x:c r="C1" s="13" t="s">
        <x:v>9</x:v>
      </x:c>
      <x:c r="D1" s="13" t="s">
        <x:v>10</x:v>
      </x:c>
      <x:c r="E1" s="13" t="s">
        <x:v>11</x:v>
      </x:c>
      <x:c r="F1" s="13" t="s">
        <x:v>12</x:v>
      </x:c>
      <x:c r="G1" s="13" t="s">
        <x:v>13</x:v>
      </x:c>
      <x:c r="H1" s="13" t="s">
        <x:v>14</x:v>
      </x:c>
      <x:c r="I1" s="13" t="s">
        <x:v>15</x:v>
      </x:c>
      <x:c r="J1" s="13" t="s">
        <x:v>16</x:v>
      </x:c>
      <x:c r="K1" s="13" t="s">
        <x:v>17</x:v>
      </x:c>
      <x:c r="L1" s="13" t="s">
        <x:v>18</x:v>
      </x:c>
      <x:c r="M1" s="13" t="s">
        <x:v>19</x:v>
      </x:c>
    </x:row>
    <x:row r="2">
      <x:c r="A2" s="2" t="str">
        <x:v>001</x:v>
      </x:c>
      <x:c r="B2" s="1" t="str">
        <x:v>Ana Souza</x:v>
      </x:c>
      <x:c r="C2" s="1" t="str">
        <x:v>Operações</x:v>
      </x:c>
      <x:c r="D2" s="1" t="str">
        <x:v>Integração de Segurança</x:v>
      </x:c>
      <x:c r="E2" s="1" t="str">
        <x:v>Integração</x:v>
      </x:c>
      <x:c r="F2" s="8" t="n">
        <x:v>46037</x:v>
      </x:c>
      <x:c r="G2" s="9" t="n">
        <x:v>12</x:v>
      </x:c>
      <x:c r="H2" s="8" t="n">
        <x:f t="shared" ref="H2:H6" si="1">IF(LEN(B2)=0,"",IF(AND(ISNUMBER(F2),ISNUMBER(G2)),IF(AND(F2&gt;0,G2&gt;0,G2=INT(G2)),IFERROR(EDATE(F2,G2),""),""),""))</x:f>
        <x:v>46402</x:v>
      </x:c>
      <x:c r="I2" s="9" t="n">
        <x:f t="shared" ref="I2:I6" si="2">IF(LEN(H2)=0,"",H2-Dashboard!$B$4)</x:f>
        <x:v>100</x:v>
      </x:c>
      <x:c r="J2" s="3" t="str">
        <x:f t="shared" ref="J2:J6" si="3">IF(LEN(B2)=0,"",IF(LEN(F2)=0,"Não realizado",IF(LEN(G2)=0,"Dados incompletos",IF(LEN(H2)=0,"Verifique data/validade",IF(F2&gt;Dashboard!$B$4,"Data futura",IF(I2&lt;0,"Vencido",IF(I2&lt;=Dashboard!$D$4,"A vencer","Válido")))))))</x:f>
        <x:v>Válido</x:v>
      </x:c>
      <x:c r="K2" s="1" t="s">
        <x:v>20</x:v>
      </x:c>
      <x:c r="L2" s="1" t="s">
        <x:v>21</x:v>
      </x:c>
      <x:c r="M2" s="1" t="s">
        <x:v>22</x:v>
      </x:c>
    </x:row>
    <x:row r="3">
      <x:c r="A3" s="2" t="str">
        <x:v>002</x:v>
      </x:c>
      <x:c r="B3" s="1" t="str">
        <x:v>Bruno Lima</x:v>
      </x:c>
      <x:c r="C3" s="1" t="str">
        <x:v>Manutenção</x:v>
      </x:c>
      <x:c r="D3" s="1" t="str">
        <x:v>NR-10 Reciclagem</x:v>
      </x:c>
      <x:c r="E3" s="1" t="str">
        <x:v>NR-10</x:v>
      </x:c>
      <x:c r="F3" s="8" t="n">
        <x:v>45940</x:v>
      </x:c>
      <x:c r="G3" s="9" t="n">
        <x:v>24</x:v>
      </x:c>
      <x:c r="H3" s="8" t="n">
        <x:f t="shared" si="1">IF(LEN(B3)=0,"",IF(AND(ISNUMBER(F3),ISNUMBER(G3)),IF(AND(F3&gt;0,G3&gt;0,G3=INT(G3)),IFERROR(EDATE(F3,G3),""),""),""))</x:f>
        <x:v>46670</x:v>
      </x:c>
      <x:c r="I3" s="9" t="n">
        <x:f t="shared" si="2">IF(LEN(H3)=0,"",H3-Dashboard!$B$4)</x:f>
        <x:v>368</x:v>
      </x:c>
      <x:c r="J3" s="3" t="str">
        <x:f t="shared" si="3">IF(LEN(B3)=0,"",IF(LEN(F3)=0,"Não realizado",IF(LEN(G3)=0,"Dados incompletos",IF(LEN(H3)=0,"Verifique data/validade",IF(F3&gt;Dashboard!$B$4,"Data futura",IF(I3&lt;0,"Vencido",IF(I3&lt;=Dashboard!$D$4,"A vencer","Válido")))))))</x:f>
        <x:v>Válido</x:v>
      </x:c>
      <x:c r="K3" s="1" t="s">
        <x:v>20</x:v>
      </x:c>
      <x:c r="L3" s="1" t="s">
        <x:v>23</x:v>
      </x:c>
      <x:c r="M3" s="1" t="s">
        <x:v>22</x:v>
      </x:c>
    </x:row>
    <x:row r="4">
      <x:c r="A4" s="2" t="str">
        <x:v>003</x:v>
      </x:c>
      <x:c r="B4" s="1" t="str">
        <x:v>Carla Mendes</x:v>
      </x:c>
      <x:c r="C4" s="1" t="str">
        <x:v>Logística</x:v>
      </x:c>
      <x:c r="D4" s="1" t="str">
        <x:v>Operação de Empilhadeira</x:v>
      </x:c>
      <x:c r="E4" s="1" t="str">
        <x:v>NR-11</x:v>
      </x:c>
      <x:c r="F4" s="8" t="n">
        <x:v>45935</x:v>
      </x:c>
      <x:c r="G4" s="9" t="n">
        <x:v>12</x:v>
      </x:c>
      <x:c r="H4" s="8" t="n">
        <x:f t="shared" si="1">IF(LEN(B4)=0,"",IF(AND(ISNUMBER(F4),ISNUMBER(G4)),IF(AND(F4&gt;0,G4&gt;0,G4=INT(G4)),IFERROR(EDATE(F4,G4),""),""),""))</x:f>
        <x:v>46300</x:v>
      </x:c>
      <x:c r="I4" s="9" t="n">
        <x:f t="shared" si="2">IF(LEN(H4)=0,"",H4-Dashboard!$B$4)</x:f>
        <x:v>-2</x:v>
      </x:c>
      <x:c r="J4" s="3" t="str">
        <x:f t="shared" si="3">IF(LEN(B4)=0,"",IF(LEN(F4)=0,"Não realizado",IF(LEN(G4)=0,"Dados incompletos",IF(LEN(H4)=0,"Verifique data/validade",IF(F4&gt;Dashboard!$B$4,"Data futura",IF(I4&lt;0,"Vencido",IF(I4&lt;=Dashboard!$D$4,"A vencer","Válido")))))))</x:f>
        <x:v>Vencido</x:v>
      </x:c>
      <x:c r="K4" s="1" t="s">
        <x:v>20</x:v>
      </x:c>
      <x:c r="L4" s="1" t="s">
        <x:v>24</x:v>
      </x:c>
      <x:c r="M4" s="1" t="s">
        <x:v>22</x:v>
      </x:c>
    </x:row>
    <x:row r="5">
      <x:c r="A5" s="2" t="str">
        <x:v>004</x:v>
      </x:c>
      <x:c r="B5" s="1" t="str">
        <x:v>Diego Alves</x:v>
      </x:c>
      <x:c r="C5" s="1" t="str">
        <x:v>Obras</x:v>
      </x:c>
      <x:c r="D5" s="1" t="str">
        <x:v>Trabalho em Altura</x:v>
      </x:c>
      <x:c r="E5" s="1" t="str">
        <x:v>NR-35</x:v>
      </x:c>
      <x:c r="F5" s="8" t="n">
        <x:v>45565</x:v>
      </x:c>
      <x:c r="G5" s="9" t="n">
        <x:v>24</x:v>
      </x:c>
      <x:c r="H5" s="8" t="n">
        <x:f t="shared" si="1">IF(LEN(B5)=0,"",IF(AND(ISNUMBER(F5),ISNUMBER(G5)),IF(AND(F5&gt;0,G5&gt;0,G5=INT(G5)),IFERROR(EDATE(F5,G5),""),""),""))</x:f>
        <x:v>46295</x:v>
      </x:c>
      <x:c r="I5" s="9" t="n">
        <x:f t="shared" si="2">IF(LEN(H5)=0,"",H5-Dashboard!$B$4)</x:f>
        <x:v>-7</x:v>
      </x:c>
      <x:c r="J5" s="3" t="str">
        <x:f t="shared" si="3">IF(LEN(B5)=0,"",IF(LEN(F5)=0,"Não realizado",IF(LEN(G5)=0,"Dados incompletos",IF(LEN(H5)=0,"Verifique data/validade",IF(F5&gt;Dashboard!$B$4,"Data futura",IF(I5&lt;0,"Vencido",IF(I5&lt;=Dashboard!$D$4,"A vencer","Válido")))))))</x:f>
        <x:v>Vencido</x:v>
      </x:c>
      <x:c r="K5" s="1" t="s">
        <x:v>20</x:v>
      </x:c>
      <x:c r="L5" s="1" t="s">
        <x:v>25</x:v>
      </x:c>
      <x:c r="M5" s="1" t="s">
        <x:v>22</x:v>
      </x:c>
    </x:row>
    <x:row r="6">
      <x:c r="A6" s="2" t="str">
        <x:v>005</x:v>
      </x:c>
      <x:c r="B6" s="1" t="str">
        <x:v>Elisa Rocha</x:v>
      </x:c>
      <x:c r="C6" s="1" t="str">
        <x:v>SHE</x:v>
      </x:c>
      <x:c r="D6" s="1" t="str">
        <x:v>Espaço Confinado</x:v>
      </x:c>
      <x:c r="E6" s="1" t="str">
        <x:v>NR-33</x:v>
      </x:c>
      <x:c r="F6" s="8" t="n">
        <x:v>46235</x:v>
      </x:c>
      <x:c r="G6" s="9" t="n">
        <x:v>12</x:v>
      </x:c>
      <x:c r="H6" s="8" t="n">
        <x:f t="shared" si="1">IF(LEN(B6)=0,"",IF(AND(ISNUMBER(F6),ISNUMBER(G6)),IF(AND(F6&gt;0,G6&gt;0,G6=INT(G6)),IFERROR(EDATE(F6,G6),""),""),""))</x:f>
        <x:v>46600</x:v>
      </x:c>
      <x:c r="I6" s="9" t="n">
        <x:f t="shared" si="2">IF(LEN(H6)=0,"",H6-Dashboard!$B$4)</x:f>
        <x:v>298</x:v>
      </x:c>
      <x:c r="J6" s="3" t="str">
        <x:f t="shared" si="3">IF(LEN(B6)=0,"",IF(LEN(F6)=0,"Não realizado",IF(LEN(G6)=0,"Dados incompletos",IF(LEN(H6)=0,"Verifique data/validade",IF(F6&gt;Dashboard!$B$4,"Data futura",IF(I6&lt;0,"Vencido",IF(I6&lt;=Dashboard!$D$4,"A vencer","Válido")))))))</x:f>
        <x:v>Válido</x:v>
      </x:c>
      <x:c r="K6" s="1" t="s">
        <x:v>20</x:v>
      </x:c>
      <x:c r="L6" s="1" t="s">
        <x:v>21</x:v>
      </x:c>
      <x:c r="M6" s="1" t="s">
        <x:v>22</x:v>
      </x:c>
    </x:row>
    <x:row r="7">
      <x:c r="A7"/>
      <x:c r="B7"/>
      <x:c r="C7"/>
      <x:c r="D7"/>
      <x:c r="E7"/>
      <x:c r="F7" s="6"/>
      <x:c r="G7" s="10"/>
      <x:c r="H7" s="6" t="str">
        <x:f>IF(LEN(B7)=0,"",IF(AND(ISNUMBER(F7),ISNUMBER(G7)),IF(AND(F7&gt;0,G7&gt;0,G7=INT(G7)),IFERROR(EDATE(F7,G7),""),""),""))</x:f>
      </x:c>
      <x:c r="I7" s="10" t="str">
        <x:f>IF(LEN(H7)=0,"",H7-Dashboard!$B$4)</x:f>
      </x:c>
      <x:c r="J7" t="str">
        <x:f>IF(LEN(B7)=0,"",IF(LEN(F7)=0,"Não realizado",IF(LEN(G7)=0,"Dados incompletos",IF(LEN(H7)=0,"Verifique data/validade",IF(F7&gt;Dashboard!$B$4,"Data futura",IF(I7&lt;0,"Vencido",IF(I7&lt;=Dashboard!$D$4,"A vencer","Válido")))))))</x:f>
      </x:c>
    </x:row>
    <x:row r="8">
      <x:c r="F8" s="6"/>
      <x:c r="G8" s="10"/>
      <x:c r="H8" s="6" t="str">
        <x:f>IF(LEN(B8)=0,"",IF(AND(ISNUMBER(F8),ISNUMBER(G8)),IF(AND(F8&gt;0,G8&gt;0,G8=INT(G8)),IFERROR(EDATE(F8,G8),""),""),""))</x:f>
      </x:c>
      <x:c r="I8" s="10" t="str">
        <x:f>IF(LEN(H8)=0,"",H8-Dashboard!$B$4)</x:f>
      </x:c>
      <x:c r="J8" t="str">
        <x:f>IF(LEN(B8)=0,"",IF(LEN(F8)=0,"Não realizado",IF(LEN(G8)=0,"Dados incompletos",IF(LEN(H8)=0,"Verifique data/validade",IF(F8&gt;Dashboard!$B$4,"Data futura",IF(I8&lt;0,"Vencido",IF(I8&lt;=Dashboard!$D$4,"A vencer","Válido")))))))</x:f>
      </x:c>
    </x:row>
    <x:row r="9">
      <x:c r="F9" s="6"/>
      <x:c r="G9" s="10"/>
      <x:c r="H9" s="6" t="str">
        <x:f>IF(LEN(B9)=0,"",IF(AND(ISNUMBER(F9),ISNUMBER(G9)),IF(AND(F9&gt;0,G9&gt;0,G9=INT(G9)),IFERROR(EDATE(F9,G9),""),""),""))</x:f>
      </x:c>
      <x:c r="I9" s="10" t="str">
        <x:f>IF(LEN(H9)=0,"",H9-Dashboard!$B$4)</x:f>
      </x:c>
      <x:c r="J9" t="str">
        <x:f>IF(LEN(B9)=0,"",IF(LEN(F9)=0,"Não realizado",IF(LEN(G9)=0,"Dados incompletos",IF(LEN(H9)=0,"Verifique data/validade",IF(F9&gt;Dashboard!$B$4,"Data futura",IF(I9&lt;0,"Vencido",IF(I9&lt;=Dashboard!$D$4,"A vencer","Válido")))))))</x:f>
      </x:c>
    </x:row>
    <x:row r="10">
      <x:c r="F10" s="6"/>
      <x:c r="G10" s="10"/>
      <x:c r="H10" s="6" t="str">
        <x:f>IF(LEN(B10)=0,"",IF(AND(ISNUMBER(F10),ISNUMBER(G10)),IF(AND(F10&gt;0,G10&gt;0,G10=INT(G10)),IFERROR(EDATE(F10,G10),""),""),""))</x:f>
      </x:c>
      <x:c r="I10" s="10" t="str">
        <x:f>IF(LEN(H10)=0,"",H10-Dashboard!$B$4)</x:f>
      </x:c>
      <x:c r="J10" t="str">
        <x:f>IF(LEN(B10)=0,"",IF(LEN(F10)=0,"Não realizado",IF(LEN(G10)=0,"Dados incompletos",IF(LEN(H10)=0,"Verifique data/validade",IF(F10&gt;Dashboard!$B$4,"Data futura",IF(I10&lt;0,"Vencido",IF(I10&lt;=Dashboard!$D$4,"A vencer","Válido")))))))</x:f>
      </x:c>
    </x:row>
    <x:row r="11">
      <x:c r="F11" s="6"/>
      <x:c r="G11" s="10"/>
      <x:c r="H11" s="6" t="str">
        <x:f>IF(LEN(B11)=0,"",IF(AND(ISNUMBER(F11),ISNUMBER(G11)),IF(AND(F11&gt;0,G11&gt;0,G11=INT(G11)),IFERROR(EDATE(F11,G11),""),""),""))</x:f>
      </x:c>
      <x:c r="I11" s="10" t="str">
        <x:f>IF(LEN(H11)=0,"",H11-Dashboard!$B$4)</x:f>
      </x:c>
      <x:c r="J11" t="str">
        <x:f>IF(LEN(B11)=0,"",IF(LEN(F11)=0,"Não realizado",IF(LEN(G11)=0,"Dados incompletos",IF(LEN(H11)=0,"Verifique data/validade",IF(F11&gt;Dashboard!$B$4,"Data futura",IF(I11&lt;0,"Vencido",IF(I11&lt;=Dashboard!$D$4,"A vencer","Válido")))))))</x:f>
      </x:c>
    </x:row>
    <x:row r="12">
      <x:c r="F12" s="6"/>
      <x:c r="G12" s="10"/>
      <x:c r="H12" s="6" t="str">
        <x:f>IF(LEN(B12)=0,"",IF(AND(ISNUMBER(F12),ISNUMBER(G12)),IF(AND(F12&gt;0,G12&gt;0,G12=INT(G12)),IFERROR(EDATE(F12,G12),""),""),""))</x:f>
      </x:c>
      <x:c r="I12" s="10" t="str">
        <x:f>IF(LEN(H12)=0,"",H12-Dashboard!$B$4)</x:f>
      </x:c>
      <x:c r="J12" t="str">
        <x:f>IF(LEN(B12)=0,"",IF(LEN(F12)=0,"Não realizado",IF(LEN(G12)=0,"Dados incompletos",IF(LEN(H12)=0,"Verifique data/validade",IF(F12&gt;Dashboard!$B$4,"Data futura",IF(I12&lt;0,"Vencido",IF(I12&lt;=Dashboard!$D$4,"A vencer","Válido")))))))</x:f>
      </x:c>
    </x:row>
    <x:row r="13">
      <x:c r="F13" s="6"/>
      <x:c r="G13" s="10"/>
      <x:c r="H13" s="6" t="str">
        <x:f>IF(LEN(B13)=0,"",IF(AND(ISNUMBER(F13),ISNUMBER(G13)),IF(AND(F13&gt;0,G13&gt;0,G13=INT(G13)),IFERROR(EDATE(F13,G13),""),""),""))</x:f>
      </x:c>
      <x:c r="I13" s="10" t="str">
        <x:f>IF(LEN(H13)=0,"",H13-Dashboard!$B$4)</x:f>
      </x:c>
      <x:c r="J13" t="str">
        <x:f>IF(LEN(B13)=0,"",IF(LEN(F13)=0,"Não realizado",IF(LEN(G13)=0,"Dados incompletos",IF(LEN(H13)=0,"Verifique data/validade",IF(F13&gt;Dashboard!$B$4,"Data futura",IF(I13&lt;0,"Vencido",IF(I13&lt;=Dashboard!$D$4,"A vencer","Válido")))))))</x:f>
      </x:c>
    </x:row>
    <x:row r="14">
      <x:c r="F14" s="6"/>
      <x:c r="G14" s="10"/>
      <x:c r="H14" s="6" t="str">
        <x:f>IF(LEN(B14)=0,"",IF(AND(ISNUMBER(F14),ISNUMBER(G14)),IF(AND(F14&gt;0,G14&gt;0,G14=INT(G14)),IFERROR(EDATE(F14,G14),""),""),""))</x:f>
      </x:c>
      <x:c r="I14" s="10" t="str">
        <x:f>IF(LEN(H14)=0,"",H14-Dashboard!$B$4)</x:f>
      </x:c>
      <x:c r="J14" t="str">
        <x:f>IF(LEN(B14)=0,"",IF(LEN(F14)=0,"Não realizado",IF(LEN(G14)=0,"Dados incompletos",IF(LEN(H14)=0,"Verifique data/validade",IF(F14&gt;Dashboard!$B$4,"Data futura",IF(I14&lt;0,"Vencido",IF(I14&lt;=Dashboard!$D$4,"A vencer","Válido")))))))</x:f>
      </x:c>
    </x:row>
    <x:row r="15">
      <x:c r="F15" s="6"/>
      <x:c r="G15" s="10"/>
      <x:c r="H15" s="6" t="str">
        <x:f>IF(LEN(B15)=0,"",IF(AND(ISNUMBER(F15),ISNUMBER(G15)),IF(AND(F15&gt;0,G15&gt;0,G15=INT(G15)),IFERROR(EDATE(F15,G15),""),""),""))</x:f>
      </x:c>
      <x:c r="I15" s="10" t="str">
        <x:f>IF(LEN(H15)=0,"",H15-Dashboard!$B$4)</x:f>
      </x:c>
      <x:c r="J15" t="str">
        <x:f>IF(LEN(B15)=0,"",IF(LEN(F15)=0,"Não realizado",IF(LEN(G15)=0,"Dados incompletos",IF(LEN(H15)=0,"Verifique data/validade",IF(F15&gt;Dashboard!$B$4,"Data futura",IF(I15&lt;0,"Vencido",IF(I15&lt;=Dashboard!$D$4,"A vencer","Válido")))))))</x:f>
      </x:c>
    </x:row>
    <x:row r="16">
      <x:c r="F16" s="6"/>
      <x:c r="G16" s="10"/>
      <x:c r="H16" s="6" t="str">
        <x:f>IF(LEN(B16)=0,"",IF(AND(ISNUMBER(F16),ISNUMBER(G16)),IF(AND(F16&gt;0,G16&gt;0,G16=INT(G16)),IFERROR(EDATE(F16,G16),""),""),""))</x:f>
      </x:c>
      <x:c r="I16" s="10" t="str">
        <x:f>IF(LEN(H16)=0,"",H16-Dashboard!$B$4)</x:f>
      </x:c>
      <x:c r="J16" t="str">
        <x:f>IF(LEN(B16)=0,"",IF(LEN(F16)=0,"Não realizado",IF(LEN(G16)=0,"Dados incompletos",IF(LEN(H16)=0,"Verifique data/validade",IF(F16&gt;Dashboard!$B$4,"Data futura",IF(I16&lt;0,"Vencido",IF(I16&lt;=Dashboard!$D$4,"A vencer","Válido")))))))</x:f>
      </x:c>
    </x:row>
    <x:row r="17">
      <x:c r="F17" s="6"/>
      <x:c r="G17" s="10"/>
      <x:c r="H17" s="6" t="str">
        <x:f>IF(LEN(B17)=0,"",IF(AND(ISNUMBER(F17),ISNUMBER(G17)),IF(AND(F17&gt;0,G17&gt;0,G17=INT(G17)),IFERROR(EDATE(F17,G17),""),""),""))</x:f>
      </x:c>
      <x:c r="I17" s="10" t="str">
        <x:f>IF(LEN(H17)=0,"",H17-Dashboard!$B$4)</x:f>
      </x:c>
      <x:c r="J17" t="str">
        <x:f>IF(LEN(B17)=0,"",IF(LEN(F17)=0,"Não realizado",IF(LEN(G17)=0,"Dados incompletos",IF(LEN(H17)=0,"Verifique data/validade",IF(F17&gt;Dashboard!$B$4,"Data futura",IF(I17&lt;0,"Vencido",IF(I17&lt;=Dashboard!$D$4,"A vencer","Válido")))))))</x:f>
      </x:c>
    </x:row>
    <x:row r="18">
      <x:c r="F18" s="6"/>
      <x:c r="G18" s="10"/>
      <x:c r="H18" s="6" t="str">
        <x:f>IF(LEN(B18)=0,"",IF(AND(ISNUMBER(F18),ISNUMBER(G18)),IF(AND(F18&gt;0,G18&gt;0,G18=INT(G18)),IFERROR(EDATE(F18,G18),""),""),""))</x:f>
      </x:c>
      <x:c r="I18" s="10" t="str">
        <x:f>IF(LEN(H18)=0,"",H18-Dashboard!$B$4)</x:f>
      </x:c>
      <x:c r="J18" t="str">
        <x:f>IF(LEN(B18)=0,"",IF(LEN(F18)=0,"Não realizado",IF(LEN(G18)=0,"Dados incompletos",IF(LEN(H18)=0,"Verifique data/validade",IF(F18&gt;Dashboard!$B$4,"Data futura",IF(I18&lt;0,"Vencido",IF(I18&lt;=Dashboard!$D$4,"A vencer","Válido")))))))</x:f>
      </x:c>
    </x:row>
    <x:row r="19">
      <x:c r="F19" s="6"/>
      <x:c r="G19" s="10"/>
      <x:c r="H19" s="6" t="str">
        <x:f>IF(LEN(B19)=0,"",IF(AND(ISNUMBER(F19),ISNUMBER(G19)),IF(AND(F19&gt;0,G19&gt;0,G19=INT(G19)),IFERROR(EDATE(F19,G19),""),""),""))</x:f>
      </x:c>
      <x:c r="I19" s="10" t="str">
        <x:f>IF(LEN(H19)=0,"",H19-Dashboard!$B$4)</x:f>
      </x:c>
      <x:c r="J19" t="str">
        <x:f>IF(LEN(B19)=0,"",IF(LEN(F19)=0,"Não realizado",IF(LEN(G19)=0,"Dados incompletos",IF(LEN(H19)=0,"Verifique data/validade",IF(F19&gt;Dashboard!$B$4,"Data futura",IF(I19&lt;0,"Vencido",IF(I19&lt;=Dashboard!$D$4,"A vencer","Válido")))))))</x:f>
      </x:c>
    </x:row>
    <x:row r="20">
      <x:c r="F20" s="6"/>
      <x:c r="G20" s="10"/>
      <x:c r="H20" s="6" t="str">
        <x:f>IF(LEN(B20)=0,"",IF(AND(ISNUMBER(F20),ISNUMBER(G20)),IF(AND(F20&gt;0,G20&gt;0,G20=INT(G20)),IFERROR(EDATE(F20,G20),""),""),""))</x:f>
      </x:c>
      <x:c r="I20" s="10" t="str">
        <x:f>IF(LEN(H20)=0,"",H20-Dashboard!$B$4)</x:f>
      </x:c>
      <x:c r="J20" t="str">
        <x:f>IF(LEN(B20)=0,"",IF(LEN(F20)=0,"Não realizado",IF(LEN(G20)=0,"Dados incompletos",IF(LEN(H20)=0,"Verifique data/validade",IF(F20&gt;Dashboard!$B$4,"Data futura",IF(I20&lt;0,"Vencido",IF(I20&lt;=Dashboard!$D$4,"A vencer","Válido")))))))</x:f>
      </x:c>
    </x:row>
    <x:row r="21">
      <x:c r="F21" s="6"/>
      <x:c r="G21" s="10"/>
      <x:c r="H21" s="6" t="str">
        <x:f>IF(LEN(B21)=0,"",IF(AND(ISNUMBER(F21),ISNUMBER(G21)),IF(AND(F21&gt;0,G21&gt;0,G21=INT(G21)),IFERROR(EDATE(F21,G21),""),""),""))</x:f>
      </x:c>
      <x:c r="I21" s="10" t="str">
        <x:f>IF(LEN(H21)=0,"",H21-Dashboard!$B$4)</x:f>
      </x:c>
      <x:c r="J21" t="str">
        <x:f>IF(LEN(B21)=0,"",IF(LEN(F21)=0,"Não realizado",IF(LEN(G21)=0,"Dados incompletos",IF(LEN(H21)=0,"Verifique data/validade",IF(F21&gt;Dashboard!$B$4,"Data futura",IF(I21&lt;0,"Vencido",IF(I21&lt;=Dashboard!$D$4,"A vencer","Válido")))))))</x:f>
      </x:c>
    </x:row>
    <x:row r="22">
      <x:c r="F22" s="6"/>
      <x:c r="G22" s="10"/>
      <x:c r="H22" s="6" t="str">
        <x:f>IF(LEN(B22)=0,"",IF(AND(ISNUMBER(F22),ISNUMBER(G22)),IF(AND(F22&gt;0,G22&gt;0,G22=INT(G22)),IFERROR(EDATE(F22,G22),""),""),""))</x:f>
      </x:c>
      <x:c r="I22" s="10" t="str">
        <x:f>IF(LEN(H22)=0,"",H22-Dashboard!$B$4)</x:f>
      </x:c>
      <x:c r="J22" t="str">
        <x:f>IF(LEN(B22)=0,"",IF(LEN(F22)=0,"Não realizado",IF(LEN(G22)=0,"Dados incompletos",IF(LEN(H22)=0,"Verifique data/validade",IF(F22&gt;Dashboard!$B$4,"Data futura",IF(I22&lt;0,"Vencido",IF(I22&lt;=Dashboard!$D$4,"A vencer","Válido")))))))</x:f>
      </x:c>
    </x:row>
    <x:row r="23">
      <x:c r="F23" s="6"/>
      <x:c r="G23" s="10"/>
      <x:c r="H23" s="6" t="str">
        <x:f>IF(LEN(B23)=0,"",IF(AND(ISNUMBER(F23),ISNUMBER(G23)),IF(AND(F23&gt;0,G23&gt;0,G23=INT(G23)),IFERROR(EDATE(F23,G23),""),""),""))</x:f>
      </x:c>
      <x:c r="I23" s="10" t="str">
        <x:f>IF(LEN(H23)=0,"",H23-Dashboard!$B$4)</x:f>
      </x:c>
      <x:c r="J23" t="str">
        <x:f>IF(LEN(B23)=0,"",IF(LEN(F23)=0,"Não realizado",IF(LEN(G23)=0,"Dados incompletos",IF(LEN(H23)=0,"Verifique data/validade",IF(F23&gt;Dashboard!$B$4,"Data futura",IF(I23&lt;0,"Vencido",IF(I23&lt;=Dashboard!$D$4,"A vencer","Válido")))))))</x:f>
      </x:c>
    </x:row>
    <x:row r="24">
      <x:c r="F24" s="6"/>
      <x:c r="G24" s="10"/>
      <x:c r="H24" s="6" t="str">
        <x:f>IF(LEN(B24)=0,"",IF(AND(ISNUMBER(F24),ISNUMBER(G24)),IF(AND(F24&gt;0,G24&gt;0,G24=INT(G24)),IFERROR(EDATE(F24,G24),""),""),""))</x:f>
      </x:c>
      <x:c r="I24" s="10" t="str">
        <x:f>IF(LEN(H24)=0,"",H24-Dashboard!$B$4)</x:f>
      </x:c>
      <x:c r="J24" t="str">
        <x:f>IF(LEN(B24)=0,"",IF(LEN(F24)=0,"Não realizado",IF(LEN(G24)=0,"Dados incompletos",IF(LEN(H24)=0,"Verifique data/validade",IF(F24&gt;Dashboard!$B$4,"Data futura",IF(I24&lt;0,"Vencido",IF(I24&lt;=Dashboard!$D$4,"A vencer","Válido")))))))</x:f>
      </x:c>
    </x:row>
    <x:row r="25">
      <x:c r="F25" s="6"/>
      <x:c r="G25" s="10"/>
      <x:c r="H25" s="6" t="str">
        <x:f>IF(LEN(B25)=0,"",IF(AND(ISNUMBER(F25),ISNUMBER(G25)),IF(AND(F25&gt;0,G25&gt;0,G25=INT(G25)),IFERROR(EDATE(F25,G25),""),""),""))</x:f>
      </x:c>
      <x:c r="I25" s="10" t="str">
        <x:f>IF(LEN(H25)=0,"",H25-Dashboard!$B$4)</x:f>
      </x:c>
      <x:c r="J25" t="str">
        <x:f>IF(LEN(B25)=0,"",IF(LEN(F25)=0,"Não realizado",IF(LEN(G25)=0,"Dados incompletos",IF(LEN(H25)=0,"Verifique data/validade",IF(F25&gt;Dashboard!$B$4,"Data futura",IF(I25&lt;0,"Vencido",IF(I25&lt;=Dashboard!$D$4,"A vencer","Válido")))))))</x:f>
      </x:c>
    </x:row>
    <x:row r="26">
      <x:c r="F26" s="6"/>
      <x:c r="G26" s="10"/>
      <x:c r="H26" s="6" t="str">
        <x:f>IF(LEN(B26)=0,"",IF(AND(ISNUMBER(F26),ISNUMBER(G26)),IF(AND(F26&gt;0,G26&gt;0,G26=INT(G26)),IFERROR(EDATE(F26,G26),""),""),""))</x:f>
      </x:c>
      <x:c r="I26" s="10" t="str">
        <x:f>IF(LEN(H26)=0,"",H26-Dashboard!$B$4)</x:f>
      </x:c>
      <x:c r="J26" t="str">
        <x:f>IF(LEN(B26)=0,"",IF(LEN(F26)=0,"Não realizado",IF(LEN(G26)=0,"Dados incompletos",IF(LEN(H26)=0,"Verifique data/validade",IF(F26&gt;Dashboard!$B$4,"Data futura",IF(I26&lt;0,"Vencido",IF(I26&lt;=Dashboard!$D$4,"A vencer","Válido")))))))</x:f>
      </x:c>
    </x:row>
    <x:row r="27">
      <x:c r="F27" s="6"/>
      <x:c r="G27" s="10"/>
      <x:c r="H27" s="6" t="str">
        <x:f>IF(LEN(B27)=0,"",IF(AND(ISNUMBER(F27),ISNUMBER(G27)),IF(AND(F27&gt;0,G27&gt;0,G27=INT(G27)),IFERROR(EDATE(F27,G27),""),""),""))</x:f>
      </x:c>
      <x:c r="I27" s="10" t="str">
        <x:f>IF(LEN(H27)=0,"",H27-Dashboard!$B$4)</x:f>
      </x:c>
      <x:c r="J27" t="str">
        <x:f>IF(LEN(B27)=0,"",IF(LEN(F27)=0,"Não realizado",IF(LEN(G27)=0,"Dados incompletos",IF(LEN(H27)=0,"Verifique data/validade",IF(F27&gt;Dashboard!$B$4,"Data futura",IF(I27&lt;0,"Vencido",IF(I27&lt;=Dashboard!$D$4,"A vencer","Válido")))))))</x:f>
      </x:c>
    </x:row>
    <x:row r="28">
      <x:c r="F28" s="6"/>
      <x:c r="G28" s="10"/>
      <x:c r="H28" s="6" t="str">
        <x:f>IF(LEN(B28)=0,"",IF(AND(ISNUMBER(F28),ISNUMBER(G28)),IF(AND(F28&gt;0,G28&gt;0,G28=INT(G28)),IFERROR(EDATE(F28,G28),""),""),""))</x:f>
      </x:c>
      <x:c r="I28" s="10" t="str">
        <x:f>IF(LEN(H28)=0,"",H28-Dashboard!$B$4)</x:f>
      </x:c>
      <x:c r="J28" t="str">
        <x:f>IF(LEN(B28)=0,"",IF(LEN(F28)=0,"Não realizado",IF(LEN(G28)=0,"Dados incompletos",IF(LEN(H28)=0,"Verifique data/validade",IF(F28&gt;Dashboard!$B$4,"Data futura",IF(I28&lt;0,"Vencido",IF(I28&lt;=Dashboard!$D$4,"A vencer","Válido")))))))</x:f>
      </x:c>
    </x:row>
    <x:row r="29">
      <x:c r="F29" s="6"/>
      <x:c r="G29" s="10"/>
      <x:c r="H29" s="6" t="str">
        <x:f>IF(LEN(B29)=0,"",IF(AND(ISNUMBER(F29),ISNUMBER(G29)),IF(AND(F29&gt;0,G29&gt;0,G29=INT(G29)),IFERROR(EDATE(F29,G29),""),""),""))</x:f>
      </x:c>
      <x:c r="I29" s="10" t="str">
        <x:f>IF(LEN(H29)=0,"",H29-Dashboard!$B$4)</x:f>
      </x:c>
      <x:c r="J29" t="str">
        <x:f>IF(LEN(B29)=0,"",IF(LEN(F29)=0,"Não realizado",IF(LEN(G29)=0,"Dados incompletos",IF(LEN(H29)=0,"Verifique data/validade",IF(F29&gt;Dashboard!$B$4,"Data futura",IF(I29&lt;0,"Vencido",IF(I29&lt;=Dashboard!$D$4,"A vencer","Válido")))))))</x:f>
      </x:c>
    </x:row>
    <x:row r="30">
      <x:c r="F30" s="6"/>
      <x:c r="G30" s="10"/>
      <x:c r="H30" s="6" t="str">
        <x:f>IF(LEN(B30)=0,"",IF(AND(ISNUMBER(F30),ISNUMBER(G30)),IF(AND(F30&gt;0,G30&gt;0,G30=INT(G30)),IFERROR(EDATE(F30,G30),""),""),""))</x:f>
      </x:c>
      <x:c r="I30" s="10" t="str">
        <x:f>IF(LEN(H30)=0,"",H30-Dashboard!$B$4)</x:f>
      </x:c>
      <x:c r="J30" t="str">
        <x:f>IF(LEN(B30)=0,"",IF(LEN(F30)=0,"Não realizado",IF(LEN(G30)=0,"Dados incompletos",IF(LEN(H30)=0,"Verifique data/validade",IF(F30&gt;Dashboard!$B$4,"Data futura",IF(I30&lt;0,"Vencido",IF(I30&lt;=Dashboard!$D$4,"A vencer","Válido")))))))</x:f>
      </x:c>
    </x:row>
    <x:row r="31">
      <x:c r="F31" s="6"/>
      <x:c r="G31" s="10"/>
      <x:c r="H31" s="6" t="str">
        <x:f>IF(LEN(B31)=0,"",IF(AND(ISNUMBER(F31),ISNUMBER(G31)),IF(AND(F31&gt;0,G31&gt;0,G31=INT(G31)),IFERROR(EDATE(F31,G31),""),""),""))</x:f>
      </x:c>
      <x:c r="I31" s="10" t="str">
        <x:f>IF(LEN(H31)=0,"",H31-Dashboard!$B$4)</x:f>
      </x:c>
      <x:c r="J31" t="str">
        <x:f>IF(LEN(B31)=0,"",IF(LEN(F31)=0,"Não realizado",IF(LEN(G31)=0,"Dados incompletos",IF(LEN(H31)=0,"Verifique data/validade",IF(F31&gt;Dashboard!$B$4,"Data futura",IF(I31&lt;0,"Vencido",IF(I31&lt;=Dashboard!$D$4,"A vencer","Válido")))))))</x:f>
      </x:c>
    </x:row>
    <x:row r="32">
      <x:c r="F32" s="6"/>
      <x:c r="G32" s="10"/>
      <x:c r="H32" s="6" t="str">
        <x:f>IF(LEN(B32)=0,"",IF(AND(ISNUMBER(F32),ISNUMBER(G32)),IF(AND(F32&gt;0,G32&gt;0,G32=INT(G32)),IFERROR(EDATE(F32,G32),""),""),""))</x:f>
      </x:c>
      <x:c r="I32" s="10" t="str">
        <x:f>IF(LEN(H32)=0,"",H32-Dashboard!$B$4)</x:f>
      </x:c>
      <x:c r="J32" t="str">
        <x:f>IF(LEN(B32)=0,"",IF(LEN(F32)=0,"Não realizado",IF(LEN(G32)=0,"Dados incompletos",IF(LEN(H32)=0,"Verifique data/validade",IF(F32&gt;Dashboard!$B$4,"Data futura",IF(I32&lt;0,"Vencido",IF(I32&lt;=Dashboard!$D$4,"A vencer","Válido")))))))</x:f>
      </x:c>
    </x:row>
    <x:row r="33">
      <x:c r="F33" s="6"/>
      <x:c r="G33" s="10"/>
      <x:c r="H33" s="6" t="str">
        <x:f>IF(LEN(B33)=0,"",IF(AND(ISNUMBER(F33),ISNUMBER(G33)),IF(AND(F33&gt;0,G33&gt;0,G33=INT(G33)),IFERROR(EDATE(F33,G33),""),""),""))</x:f>
      </x:c>
      <x:c r="I33" s="10" t="str">
        <x:f>IF(LEN(H33)=0,"",H33-Dashboard!$B$4)</x:f>
      </x:c>
      <x:c r="J33" t="str">
        <x:f>IF(LEN(B33)=0,"",IF(LEN(F33)=0,"Não realizado",IF(LEN(G33)=0,"Dados incompletos",IF(LEN(H33)=0,"Verifique data/validade",IF(F33&gt;Dashboard!$B$4,"Data futura",IF(I33&lt;0,"Vencido",IF(I33&lt;=Dashboard!$D$4,"A vencer","Válido")))))))</x:f>
      </x:c>
    </x:row>
    <x:row r="34">
      <x:c r="F34" s="6"/>
      <x:c r="G34" s="10"/>
      <x:c r="H34" s="6" t="str">
        <x:f>IF(LEN(B34)=0,"",IF(AND(ISNUMBER(F34),ISNUMBER(G34)),IF(AND(F34&gt;0,G34&gt;0,G34=INT(G34)),IFERROR(EDATE(F34,G34),""),""),""))</x:f>
      </x:c>
      <x:c r="I34" s="10" t="str">
        <x:f>IF(LEN(H34)=0,"",H34-Dashboard!$B$4)</x:f>
      </x:c>
      <x:c r="J34" t="str">
        <x:f>IF(LEN(B34)=0,"",IF(LEN(F34)=0,"Não realizado",IF(LEN(G34)=0,"Dados incompletos",IF(LEN(H34)=0,"Verifique data/validade",IF(F34&gt;Dashboard!$B$4,"Data futura",IF(I34&lt;0,"Vencido",IF(I34&lt;=Dashboard!$D$4,"A vencer","Válido")))))))</x:f>
      </x:c>
    </x:row>
    <x:row r="35">
      <x:c r="F35" s="6"/>
      <x:c r="G35" s="10"/>
      <x:c r="H35" s="6" t="str">
        <x:f>IF(LEN(B35)=0,"",IF(AND(ISNUMBER(F35),ISNUMBER(G35)),IF(AND(F35&gt;0,G35&gt;0,G35=INT(G35)),IFERROR(EDATE(F35,G35),""),""),""))</x:f>
      </x:c>
      <x:c r="I35" s="10" t="str">
        <x:f>IF(LEN(H35)=0,"",H35-Dashboard!$B$4)</x:f>
      </x:c>
      <x:c r="J35" t="str">
        <x:f>IF(LEN(B35)=0,"",IF(LEN(F35)=0,"Não realizado",IF(LEN(G35)=0,"Dados incompletos",IF(LEN(H35)=0,"Verifique data/validade",IF(F35&gt;Dashboard!$B$4,"Data futura",IF(I35&lt;0,"Vencido",IF(I35&lt;=Dashboard!$D$4,"A vencer","Válido")))))))</x:f>
      </x:c>
    </x:row>
    <x:row r="36">
      <x:c r="F36" s="6"/>
      <x:c r="G36" s="10"/>
      <x:c r="H36" s="6" t="str">
        <x:f>IF(LEN(B36)=0,"",IF(AND(ISNUMBER(F36),ISNUMBER(G36)),IF(AND(F36&gt;0,G36&gt;0,G36=INT(G36)),IFERROR(EDATE(F36,G36),""),""),""))</x:f>
      </x:c>
      <x:c r="I36" s="10" t="str">
        <x:f>IF(LEN(H36)=0,"",H36-Dashboard!$B$4)</x:f>
      </x:c>
      <x:c r="J36" t="str">
        <x:f>IF(LEN(B36)=0,"",IF(LEN(F36)=0,"Não realizado",IF(LEN(G36)=0,"Dados incompletos",IF(LEN(H36)=0,"Verifique data/validade",IF(F36&gt;Dashboard!$B$4,"Data futura",IF(I36&lt;0,"Vencido",IF(I36&lt;=Dashboard!$D$4,"A vencer","Válido")))))))</x:f>
      </x:c>
    </x:row>
    <x:row r="37">
      <x:c r="F37" s="6"/>
      <x:c r="G37" s="10"/>
      <x:c r="H37" s="6" t="str">
        <x:f>IF(LEN(B37)=0,"",IF(AND(ISNUMBER(F37),ISNUMBER(G37)),IF(AND(F37&gt;0,G37&gt;0,G37=INT(G37)),IFERROR(EDATE(F37,G37),""),""),""))</x:f>
      </x:c>
      <x:c r="I37" s="10" t="str">
        <x:f>IF(LEN(H37)=0,"",H37-Dashboard!$B$4)</x:f>
      </x:c>
      <x:c r="J37" t="str">
        <x:f>IF(LEN(B37)=0,"",IF(LEN(F37)=0,"Não realizado",IF(LEN(G37)=0,"Dados incompletos",IF(LEN(H37)=0,"Verifique data/validade",IF(F37&gt;Dashboard!$B$4,"Data futura",IF(I37&lt;0,"Vencido",IF(I37&lt;=Dashboard!$D$4,"A vencer","Válido")))))))</x:f>
      </x:c>
    </x:row>
    <x:row r="38">
      <x:c r="F38" s="6"/>
      <x:c r="G38" s="10"/>
      <x:c r="H38" s="6" t="str">
        <x:f>IF(LEN(B38)=0,"",IF(AND(ISNUMBER(F38),ISNUMBER(G38)),IF(AND(F38&gt;0,G38&gt;0,G38=INT(G38)),IFERROR(EDATE(F38,G38),""),""),""))</x:f>
      </x:c>
      <x:c r="I38" s="10" t="str">
        <x:f>IF(LEN(H38)=0,"",H38-Dashboard!$B$4)</x:f>
      </x:c>
      <x:c r="J38" t="str">
        <x:f>IF(LEN(B38)=0,"",IF(LEN(F38)=0,"Não realizado",IF(LEN(G38)=0,"Dados incompletos",IF(LEN(H38)=0,"Verifique data/validade",IF(F38&gt;Dashboard!$B$4,"Data futura",IF(I38&lt;0,"Vencido",IF(I38&lt;=Dashboard!$D$4,"A vencer","Válido")))))))</x:f>
      </x:c>
    </x:row>
    <x:row r="39">
      <x:c r="F39" s="6"/>
      <x:c r="G39" s="10"/>
      <x:c r="H39" s="6" t="str">
        <x:f>IF(LEN(B39)=0,"",IF(AND(ISNUMBER(F39),ISNUMBER(G39)),IF(AND(F39&gt;0,G39&gt;0,G39=INT(G39)),IFERROR(EDATE(F39,G39),""),""),""))</x:f>
      </x:c>
      <x:c r="I39" s="10" t="str">
        <x:f>IF(LEN(H39)=0,"",H39-Dashboard!$B$4)</x:f>
      </x:c>
      <x:c r="J39" t="str">
        <x:f>IF(LEN(B39)=0,"",IF(LEN(F39)=0,"Não realizado",IF(LEN(G39)=0,"Dados incompletos",IF(LEN(H39)=0,"Verifique data/validade",IF(F39&gt;Dashboard!$B$4,"Data futura",IF(I39&lt;0,"Vencido",IF(I39&lt;=Dashboard!$D$4,"A vencer","Válido")))))))</x:f>
      </x:c>
    </x:row>
    <x:row r="40">
      <x:c r="F40" s="6"/>
      <x:c r="G40" s="10"/>
      <x:c r="H40" s="6" t="str">
        <x:f>IF(LEN(B40)=0,"",IF(AND(ISNUMBER(F40),ISNUMBER(G40)),IF(AND(F40&gt;0,G40&gt;0,G40=INT(G40)),IFERROR(EDATE(F40,G40),""),""),""))</x:f>
      </x:c>
      <x:c r="I40" s="10" t="str">
        <x:f>IF(LEN(H40)=0,"",H40-Dashboard!$B$4)</x:f>
      </x:c>
      <x:c r="J40" t="str">
        <x:f>IF(LEN(B40)=0,"",IF(LEN(F40)=0,"Não realizado",IF(LEN(G40)=0,"Dados incompletos",IF(LEN(H40)=0,"Verifique data/validade",IF(F40&gt;Dashboard!$B$4,"Data futura",IF(I40&lt;0,"Vencido",IF(I40&lt;=Dashboard!$D$4,"A vencer","Válido")))))))</x:f>
      </x:c>
    </x:row>
    <x:row r="41">
      <x:c r="F41" s="6"/>
      <x:c r="G41" s="10"/>
      <x:c r="H41" s="6" t="str">
        <x:f>IF(LEN(B41)=0,"",IF(AND(ISNUMBER(F41),ISNUMBER(G41)),IF(AND(F41&gt;0,G41&gt;0,G41=INT(G41)),IFERROR(EDATE(F41,G41),""),""),""))</x:f>
      </x:c>
      <x:c r="I41" s="10" t="str">
        <x:f>IF(LEN(H41)=0,"",H41-Dashboard!$B$4)</x:f>
      </x:c>
      <x:c r="J41" t="str">
        <x:f>IF(LEN(B41)=0,"",IF(LEN(F41)=0,"Não realizado",IF(LEN(G41)=0,"Dados incompletos",IF(LEN(H41)=0,"Verifique data/validade",IF(F41&gt;Dashboard!$B$4,"Data futura",IF(I41&lt;0,"Vencido",IF(I41&lt;=Dashboard!$D$4,"A vencer","Válido")))))))</x:f>
      </x:c>
    </x:row>
    <x:row r="42">
      <x:c r="F42" s="6"/>
      <x:c r="G42" s="10"/>
      <x:c r="H42" s="6" t="str">
        <x:f>IF(LEN(B42)=0,"",IF(AND(ISNUMBER(F42),ISNUMBER(G42)),IF(AND(F42&gt;0,G42&gt;0,G42=INT(G42)),IFERROR(EDATE(F42,G42),""),""),""))</x:f>
      </x:c>
      <x:c r="I42" s="10" t="str">
        <x:f>IF(LEN(H42)=0,"",H42-Dashboard!$B$4)</x:f>
      </x:c>
      <x:c r="J42" t="str">
        <x:f>IF(LEN(B42)=0,"",IF(LEN(F42)=0,"Não realizado",IF(LEN(G42)=0,"Dados incompletos",IF(LEN(H42)=0,"Verifique data/validade",IF(F42&gt;Dashboard!$B$4,"Data futura",IF(I42&lt;0,"Vencido",IF(I42&lt;=Dashboard!$D$4,"A vencer","Válido")))))))</x:f>
      </x:c>
    </x:row>
    <x:row r="43">
      <x:c r="F43" s="6"/>
      <x:c r="G43" s="10"/>
      <x:c r="H43" s="6" t="str">
        <x:f>IF(LEN(B43)=0,"",IF(AND(ISNUMBER(F43),ISNUMBER(G43)),IF(AND(F43&gt;0,G43&gt;0,G43=INT(G43)),IFERROR(EDATE(F43,G43),""),""),""))</x:f>
      </x:c>
      <x:c r="I43" s="10" t="str">
        <x:f>IF(LEN(H43)=0,"",H43-Dashboard!$B$4)</x:f>
      </x:c>
      <x:c r="J43" t="str">
        <x:f>IF(LEN(B43)=0,"",IF(LEN(F43)=0,"Não realizado",IF(LEN(G43)=0,"Dados incompletos",IF(LEN(H43)=0,"Verifique data/validade",IF(F43&gt;Dashboard!$B$4,"Data futura",IF(I43&lt;0,"Vencido",IF(I43&lt;=Dashboard!$D$4,"A vencer","Válido")))))))</x:f>
      </x:c>
    </x:row>
    <x:row r="44">
      <x:c r="F44" s="6"/>
      <x:c r="G44" s="10"/>
      <x:c r="H44" s="6" t="str">
        <x:f>IF(LEN(B44)=0,"",IF(AND(ISNUMBER(F44),ISNUMBER(G44)),IF(AND(F44&gt;0,G44&gt;0,G44=INT(G44)),IFERROR(EDATE(F44,G44),""),""),""))</x:f>
      </x:c>
      <x:c r="I44" s="10" t="str">
        <x:f>IF(LEN(H44)=0,"",H44-Dashboard!$B$4)</x:f>
      </x:c>
      <x:c r="J44" t="str">
        <x:f>IF(LEN(B44)=0,"",IF(LEN(F44)=0,"Não realizado",IF(LEN(G44)=0,"Dados incompletos",IF(LEN(H44)=0,"Verifique data/validade",IF(F44&gt;Dashboard!$B$4,"Data futura",IF(I44&lt;0,"Vencido",IF(I44&lt;=Dashboard!$D$4,"A vencer","Válido")))))))</x:f>
      </x:c>
    </x:row>
    <x:row r="45">
      <x:c r="F45" s="6"/>
      <x:c r="G45" s="10"/>
      <x:c r="H45" s="6" t="str">
        <x:f>IF(LEN(B45)=0,"",IF(AND(ISNUMBER(F45),ISNUMBER(G45)),IF(AND(F45&gt;0,G45&gt;0,G45=INT(G45)),IFERROR(EDATE(F45,G45),""),""),""))</x:f>
      </x:c>
      <x:c r="I45" s="10" t="str">
        <x:f>IF(LEN(H45)=0,"",H45-Dashboard!$B$4)</x:f>
      </x:c>
      <x:c r="J45" t="str">
        <x:f>IF(LEN(B45)=0,"",IF(LEN(F45)=0,"Não realizado",IF(LEN(G45)=0,"Dados incompletos",IF(LEN(H45)=0,"Verifique data/validade",IF(F45&gt;Dashboard!$B$4,"Data futura",IF(I45&lt;0,"Vencido",IF(I45&lt;=Dashboard!$D$4,"A vencer","Válido")))))))</x:f>
      </x:c>
    </x:row>
    <x:row r="46">
      <x:c r="F46" s="6"/>
      <x:c r="G46" s="10"/>
      <x:c r="H46" s="6" t="str">
        <x:f>IF(LEN(B46)=0,"",IF(AND(ISNUMBER(F46),ISNUMBER(G46)),IF(AND(F46&gt;0,G46&gt;0,G46=INT(G46)),IFERROR(EDATE(F46,G46),""),""),""))</x:f>
      </x:c>
      <x:c r="I46" s="10" t="str">
        <x:f>IF(LEN(H46)=0,"",H46-Dashboard!$B$4)</x:f>
      </x:c>
      <x:c r="J46" t="str">
        <x:f>IF(LEN(B46)=0,"",IF(LEN(F46)=0,"Não realizado",IF(LEN(G46)=0,"Dados incompletos",IF(LEN(H46)=0,"Verifique data/validade",IF(F46&gt;Dashboard!$B$4,"Data futura",IF(I46&lt;0,"Vencido",IF(I46&lt;=Dashboard!$D$4,"A vencer","Válido")))))))</x:f>
      </x:c>
    </x:row>
    <x:row r="47">
      <x:c r="F47" s="6"/>
      <x:c r="G47" s="10"/>
      <x:c r="H47" s="6" t="str">
        <x:f>IF(LEN(B47)=0,"",IF(AND(ISNUMBER(F47),ISNUMBER(G47)),IF(AND(F47&gt;0,G47&gt;0,G47=INT(G47)),IFERROR(EDATE(F47,G47),""),""),""))</x:f>
      </x:c>
      <x:c r="I47" s="10" t="str">
        <x:f>IF(LEN(H47)=0,"",H47-Dashboard!$B$4)</x:f>
      </x:c>
      <x:c r="J47" t="str">
        <x:f>IF(LEN(B47)=0,"",IF(LEN(F47)=0,"Não realizado",IF(LEN(G47)=0,"Dados incompletos",IF(LEN(H47)=0,"Verifique data/validade",IF(F47&gt;Dashboard!$B$4,"Data futura",IF(I47&lt;0,"Vencido",IF(I47&lt;=Dashboard!$D$4,"A vencer","Válido")))))))</x:f>
      </x:c>
    </x:row>
    <x:row r="48">
      <x:c r="F48" s="6"/>
      <x:c r="G48" s="10"/>
      <x:c r="H48" s="6" t="str">
        <x:f>IF(LEN(B48)=0,"",IF(AND(ISNUMBER(F48),ISNUMBER(G48)),IF(AND(F48&gt;0,G48&gt;0,G48=INT(G48)),IFERROR(EDATE(F48,G48),""),""),""))</x:f>
      </x:c>
      <x:c r="I48" s="10" t="str">
        <x:f>IF(LEN(H48)=0,"",H48-Dashboard!$B$4)</x:f>
      </x:c>
      <x:c r="J48" t="str">
        <x:f>IF(LEN(B48)=0,"",IF(LEN(F48)=0,"Não realizado",IF(LEN(G48)=0,"Dados incompletos",IF(LEN(H48)=0,"Verifique data/validade",IF(F48&gt;Dashboard!$B$4,"Data futura",IF(I48&lt;0,"Vencido",IF(I48&lt;=Dashboard!$D$4,"A vencer","Válido")))))))</x:f>
      </x:c>
    </x:row>
    <x:row r="49">
      <x:c r="F49" s="6"/>
      <x:c r="G49" s="10"/>
      <x:c r="H49" s="6" t="str">
        <x:f>IF(LEN(B49)=0,"",IF(AND(ISNUMBER(F49),ISNUMBER(G49)),IF(AND(F49&gt;0,G49&gt;0,G49=INT(G49)),IFERROR(EDATE(F49,G49),""),""),""))</x:f>
      </x:c>
      <x:c r="I49" s="10" t="str">
        <x:f>IF(LEN(H49)=0,"",H49-Dashboard!$B$4)</x:f>
      </x:c>
      <x:c r="J49" t="str">
        <x:f>IF(LEN(B49)=0,"",IF(LEN(F49)=0,"Não realizado",IF(LEN(G49)=0,"Dados incompletos",IF(LEN(H49)=0,"Verifique data/validade",IF(F49&gt;Dashboard!$B$4,"Data futura",IF(I49&lt;0,"Vencido",IF(I49&lt;=Dashboard!$D$4,"A vencer","Válido")))))))</x:f>
      </x:c>
    </x:row>
    <x:row r="50">
      <x:c r="F50" s="6"/>
      <x:c r="G50" s="10"/>
      <x:c r="H50" s="6" t="str">
        <x:f>IF(LEN(B50)=0,"",IF(AND(ISNUMBER(F50),ISNUMBER(G50)),IF(AND(F50&gt;0,G50&gt;0,G50=INT(G50)),IFERROR(EDATE(F50,G50),""),""),""))</x:f>
      </x:c>
      <x:c r="I50" s="10" t="str">
        <x:f>IF(LEN(H50)=0,"",H50-Dashboard!$B$4)</x:f>
      </x:c>
      <x:c r="J50" t="str">
        <x:f>IF(LEN(B50)=0,"",IF(LEN(F50)=0,"Não realizado",IF(LEN(G50)=0,"Dados incompletos",IF(LEN(H50)=0,"Verifique data/validade",IF(F50&gt;Dashboard!$B$4,"Data futura",IF(I50&lt;0,"Vencido",IF(I50&lt;=Dashboard!$D$4,"A vencer","Válido")))))))</x:f>
      </x:c>
    </x:row>
    <x:row r="51">
      <x:c r="F51" s="6"/>
      <x:c r="G51" s="10"/>
      <x:c r="H51" s="6" t="str">
        <x:f>IF(LEN(B51)=0,"",IF(AND(ISNUMBER(F51),ISNUMBER(G51)),IF(AND(F51&gt;0,G51&gt;0,G51=INT(G51)),IFERROR(EDATE(F51,G51),""),""),""))</x:f>
      </x:c>
      <x:c r="I51" s="10" t="str">
        <x:f>IF(LEN(H51)=0,"",H51-Dashboard!$B$4)</x:f>
      </x:c>
      <x:c r="J51" t="str">
        <x:f>IF(LEN(B51)=0,"",IF(LEN(F51)=0,"Não realizado",IF(LEN(G51)=0,"Dados incompletos",IF(LEN(H51)=0,"Verifique data/validade",IF(F51&gt;Dashboard!$B$4,"Data futura",IF(I51&lt;0,"Vencido",IF(I51&lt;=Dashboard!$D$4,"A vencer","Válido")))))))</x:f>
      </x:c>
    </x:row>
    <x:row r="52">
      <x:c r="F52" s="6"/>
      <x:c r="G52" s="10"/>
      <x:c r="H52" s="6" t="str">
        <x:f>IF(LEN(B52)=0,"",IF(AND(ISNUMBER(F52),ISNUMBER(G52)),IF(AND(F52&gt;0,G52&gt;0,G52=INT(G52)),IFERROR(EDATE(F52,G52),""),""),""))</x:f>
      </x:c>
      <x:c r="I52" s="10" t="str">
        <x:f>IF(LEN(H52)=0,"",H52-Dashboard!$B$4)</x:f>
      </x:c>
      <x:c r="J52" t="str">
        <x:f>IF(LEN(B52)=0,"",IF(LEN(F52)=0,"Não realizado",IF(LEN(G52)=0,"Dados incompletos",IF(LEN(H52)=0,"Verifique data/validade",IF(F52&gt;Dashboard!$B$4,"Data futura",IF(I52&lt;0,"Vencido",IF(I52&lt;=Dashboard!$D$4,"A vencer","Válido")))))))</x:f>
      </x:c>
    </x:row>
    <x:row r="53">
      <x:c r="F53" s="6"/>
      <x:c r="G53" s="10"/>
      <x:c r="H53" s="6" t="str">
        <x:f>IF(LEN(B53)=0,"",IF(AND(ISNUMBER(F53),ISNUMBER(G53)),IF(AND(F53&gt;0,G53&gt;0,G53=INT(G53)),IFERROR(EDATE(F53,G53),""),""),""))</x:f>
      </x:c>
      <x:c r="I53" s="10" t="str">
        <x:f>IF(LEN(H53)=0,"",H53-Dashboard!$B$4)</x:f>
      </x:c>
      <x:c r="J53" t="str">
        <x:f>IF(LEN(B53)=0,"",IF(LEN(F53)=0,"Não realizado",IF(LEN(G53)=0,"Dados incompletos",IF(LEN(H53)=0,"Verifique data/validade",IF(F53&gt;Dashboard!$B$4,"Data futura",IF(I53&lt;0,"Vencido",IF(I53&lt;=Dashboard!$D$4,"A vencer","Válido")))))))</x:f>
      </x:c>
    </x:row>
    <x:row r="54">
      <x:c r="F54" s="6"/>
      <x:c r="G54" s="10"/>
      <x:c r="H54" s="6" t="str">
        <x:f>IF(LEN(B54)=0,"",IF(AND(ISNUMBER(F54),ISNUMBER(G54)),IF(AND(F54&gt;0,G54&gt;0,G54=INT(G54)),IFERROR(EDATE(F54,G54),""),""),""))</x:f>
      </x:c>
      <x:c r="I54" s="10" t="str">
        <x:f>IF(LEN(H54)=0,"",H54-Dashboard!$B$4)</x:f>
      </x:c>
      <x:c r="J54" t="str">
        <x:f>IF(LEN(B54)=0,"",IF(LEN(F54)=0,"Não realizado",IF(LEN(G54)=0,"Dados incompletos",IF(LEN(H54)=0,"Verifique data/validade",IF(F54&gt;Dashboard!$B$4,"Data futura",IF(I54&lt;0,"Vencido",IF(I54&lt;=Dashboard!$D$4,"A vencer","Válido")))))))</x:f>
      </x:c>
    </x:row>
    <x:row r="55">
      <x:c r="F55" s="6"/>
      <x:c r="G55" s="10"/>
      <x:c r="H55" s="6" t="str">
        <x:f>IF(LEN(B55)=0,"",IF(AND(ISNUMBER(F55),ISNUMBER(G55)),IF(AND(F55&gt;0,G55&gt;0,G55=INT(G55)),IFERROR(EDATE(F55,G55),""),""),""))</x:f>
      </x:c>
      <x:c r="I55" s="10" t="str">
        <x:f>IF(LEN(H55)=0,"",H55-Dashboard!$B$4)</x:f>
      </x:c>
      <x:c r="J55" t="str">
        <x:f>IF(LEN(B55)=0,"",IF(LEN(F55)=0,"Não realizado",IF(LEN(G55)=0,"Dados incompletos",IF(LEN(H55)=0,"Verifique data/validade",IF(F55&gt;Dashboard!$B$4,"Data futura",IF(I55&lt;0,"Vencido",IF(I55&lt;=Dashboard!$D$4,"A vencer","Válido")))))))</x:f>
      </x:c>
    </x:row>
    <x:row r="56">
      <x:c r="F56" s="6"/>
      <x:c r="G56" s="10"/>
      <x:c r="H56" s="6" t="str">
        <x:f>IF(LEN(B56)=0,"",IF(AND(ISNUMBER(F56),ISNUMBER(G56)),IF(AND(F56&gt;0,G56&gt;0,G56=INT(G56)),IFERROR(EDATE(F56,G56),""),""),""))</x:f>
      </x:c>
      <x:c r="I56" s="10" t="str">
        <x:f>IF(LEN(H56)=0,"",H56-Dashboard!$B$4)</x:f>
      </x:c>
      <x:c r="J56" t="str">
        <x:f>IF(LEN(B56)=0,"",IF(LEN(F56)=0,"Não realizado",IF(LEN(G56)=0,"Dados incompletos",IF(LEN(H56)=0,"Verifique data/validade",IF(F56&gt;Dashboard!$B$4,"Data futura",IF(I56&lt;0,"Vencido",IF(I56&lt;=Dashboard!$D$4,"A vencer","Válido")))))))</x:f>
      </x:c>
    </x:row>
    <x:row r="57">
      <x:c r="F57" s="6"/>
      <x:c r="G57" s="10"/>
      <x:c r="H57" s="6" t="str">
        <x:f>IF(LEN(B57)=0,"",IF(AND(ISNUMBER(F57),ISNUMBER(G57)),IF(AND(F57&gt;0,G57&gt;0,G57=INT(G57)),IFERROR(EDATE(F57,G57),""),""),""))</x:f>
      </x:c>
      <x:c r="I57" s="10" t="str">
        <x:f>IF(LEN(H57)=0,"",H57-Dashboard!$B$4)</x:f>
      </x:c>
      <x:c r="J57" t="str">
        <x:f>IF(LEN(B57)=0,"",IF(LEN(F57)=0,"Não realizado",IF(LEN(G57)=0,"Dados incompletos",IF(LEN(H57)=0,"Verifique data/validade",IF(F57&gt;Dashboard!$B$4,"Data futura",IF(I57&lt;0,"Vencido",IF(I57&lt;=Dashboard!$D$4,"A vencer","Válido")))))))</x:f>
      </x:c>
    </x:row>
    <x:row r="58">
      <x:c r="F58" s="6"/>
      <x:c r="G58" s="10"/>
      <x:c r="H58" s="6" t="str">
        <x:f>IF(LEN(B58)=0,"",IF(AND(ISNUMBER(F58),ISNUMBER(G58)),IF(AND(F58&gt;0,G58&gt;0,G58=INT(G58)),IFERROR(EDATE(F58,G58),""),""),""))</x:f>
      </x:c>
      <x:c r="I58" s="10" t="str">
        <x:f>IF(LEN(H58)=0,"",H58-Dashboard!$B$4)</x:f>
      </x:c>
      <x:c r="J58" t="str">
        <x:f>IF(LEN(B58)=0,"",IF(LEN(F58)=0,"Não realizado",IF(LEN(G58)=0,"Dados incompletos",IF(LEN(H58)=0,"Verifique data/validade",IF(F58&gt;Dashboard!$B$4,"Data futura",IF(I58&lt;0,"Vencido",IF(I58&lt;=Dashboard!$D$4,"A vencer","Válido")))))))</x:f>
      </x:c>
    </x:row>
    <x:row r="59">
      <x:c r="F59" s="6"/>
      <x:c r="G59" s="10"/>
      <x:c r="H59" s="6" t="str">
        <x:f>IF(LEN(B59)=0,"",IF(AND(ISNUMBER(F59),ISNUMBER(G59)),IF(AND(F59&gt;0,G59&gt;0,G59=INT(G59)),IFERROR(EDATE(F59,G59),""),""),""))</x:f>
      </x:c>
      <x:c r="I59" s="10" t="str">
        <x:f>IF(LEN(H59)=0,"",H59-Dashboard!$B$4)</x:f>
      </x:c>
      <x:c r="J59" t="str">
        <x:f>IF(LEN(B59)=0,"",IF(LEN(F59)=0,"Não realizado",IF(LEN(G59)=0,"Dados incompletos",IF(LEN(H59)=0,"Verifique data/validade",IF(F59&gt;Dashboard!$B$4,"Data futura",IF(I59&lt;0,"Vencido",IF(I59&lt;=Dashboard!$D$4,"A vencer","Válido")))))))</x:f>
      </x:c>
    </x:row>
    <x:row r="60">
      <x:c r="F60" s="6"/>
      <x:c r="G60" s="10"/>
      <x:c r="H60" s="6" t="str">
        <x:f>IF(LEN(B60)=0,"",IF(AND(ISNUMBER(F60),ISNUMBER(G60)),IF(AND(F60&gt;0,G60&gt;0,G60=INT(G60)),IFERROR(EDATE(F60,G60),""),""),""))</x:f>
      </x:c>
      <x:c r="I60" s="10" t="str">
        <x:f>IF(LEN(H60)=0,"",H60-Dashboard!$B$4)</x:f>
      </x:c>
      <x:c r="J60" t="str">
        <x:f>IF(LEN(B60)=0,"",IF(LEN(F60)=0,"Não realizado",IF(LEN(G60)=0,"Dados incompletos",IF(LEN(H60)=0,"Verifique data/validade",IF(F60&gt;Dashboard!$B$4,"Data futura",IF(I60&lt;0,"Vencido",IF(I60&lt;=Dashboard!$D$4,"A vencer","Válido")))))))</x:f>
      </x:c>
    </x:row>
    <x:row r="61">
      <x:c r="F61" s="6"/>
      <x:c r="G61" s="10"/>
      <x:c r="H61" s="6" t="str">
        <x:f>IF(LEN(B61)=0,"",IF(AND(ISNUMBER(F61),ISNUMBER(G61)),IF(AND(F61&gt;0,G61&gt;0,G61=INT(G61)),IFERROR(EDATE(F61,G61),""),""),""))</x:f>
      </x:c>
      <x:c r="I61" s="10" t="str">
        <x:f>IF(LEN(H61)=0,"",H61-Dashboard!$B$4)</x:f>
      </x:c>
      <x:c r="J61" t="str">
        <x:f>IF(LEN(B61)=0,"",IF(LEN(F61)=0,"Não realizado",IF(LEN(G61)=0,"Dados incompletos",IF(LEN(H61)=0,"Verifique data/validade",IF(F61&gt;Dashboard!$B$4,"Data futura",IF(I61&lt;0,"Vencido",IF(I61&lt;=Dashboard!$D$4,"A vencer","Válido")))))))</x:f>
      </x:c>
    </x:row>
    <x:row r="62">
      <x:c r="F62" s="6"/>
      <x:c r="G62" s="10"/>
      <x:c r="H62" s="6" t="str">
        <x:f>IF(LEN(B62)=0,"",IF(AND(ISNUMBER(F62),ISNUMBER(G62)),IF(AND(F62&gt;0,G62&gt;0,G62=INT(G62)),IFERROR(EDATE(F62,G62),""),""),""))</x:f>
      </x:c>
      <x:c r="I62" s="10" t="str">
        <x:f>IF(LEN(H62)=0,"",H62-Dashboard!$B$4)</x:f>
      </x:c>
      <x:c r="J62" t="str">
        <x:f>IF(LEN(B62)=0,"",IF(LEN(F62)=0,"Não realizado",IF(LEN(G62)=0,"Dados incompletos",IF(LEN(H62)=0,"Verifique data/validade",IF(F62&gt;Dashboard!$B$4,"Data futura",IF(I62&lt;0,"Vencido",IF(I62&lt;=Dashboard!$D$4,"A vencer","Válido")))))))</x:f>
      </x:c>
    </x:row>
    <x:row r="63">
      <x:c r="F63" s="6"/>
      <x:c r="G63" s="10"/>
      <x:c r="H63" s="6" t="str">
        <x:f>IF(LEN(B63)=0,"",IF(AND(ISNUMBER(F63),ISNUMBER(G63)),IF(AND(F63&gt;0,G63&gt;0,G63=INT(G63)),IFERROR(EDATE(F63,G63),""),""),""))</x:f>
      </x:c>
      <x:c r="I63" s="10" t="str">
        <x:f>IF(LEN(H63)=0,"",H63-Dashboard!$B$4)</x:f>
      </x:c>
      <x:c r="J63" t="str">
        <x:f>IF(LEN(B63)=0,"",IF(LEN(F63)=0,"Não realizado",IF(LEN(G63)=0,"Dados incompletos",IF(LEN(H63)=0,"Verifique data/validade",IF(F63&gt;Dashboard!$B$4,"Data futura",IF(I63&lt;0,"Vencido",IF(I63&lt;=Dashboard!$D$4,"A vencer","Válido")))))))</x:f>
      </x:c>
    </x:row>
    <x:row r="64">
      <x:c r="F64" s="6"/>
      <x:c r="G64" s="10"/>
      <x:c r="H64" s="6" t="str">
        <x:f>IF(LEN(B64)=0,"",IF(AND(ISNUMBER(F64),ISNUMBER(G64)),IF(AND(F64&gt;0,G64&gt;0,G64=INT(G64)),IFERROR(EDATE(F64,G64),""),""),""))</x:f>
      </x:c>
      <x:c r="I64" s="10" t="str">
        <x:f>IF(LEN(H64)=0,"",H64-Dashboard!$B$4)</x:f>
      </x:c>
      <x:c r="J64" t="str">
        <x:f>IF(LEN(B64)=0,"",IF(LEN(F64)=0,"Não realizado",IF(LEN(G64)=0,"Dados incompletos",IF(LEN(H64)=0,"Verifique data/validade",IF(F64&gt;Dashboard!$B$4,"Data futura",IF(I64&lt;0,"Vencido",IF(I64&lt;=Dashboard!$D$4,"A vencer","Válido")))))))</x:f>
      </x:c>
    </x:row>
    <x:row r="65">
      <x:c r="F65" s="6"/>
      <x:c r="G65" s="10"/>
      <x:c r="H65" s="6" t="str">
        <x:f>IF(LEN(B65)=0,"",IF(AND(ISNUMBER(F65),ISNUMBER(G65)),IF(AND(F65&gt;0,G65&gt;0,G65=INT(G65)),IFERROR(EDATE(F65,G65),""),""),""))</x:f>
      </x:c>
      <x:c r="I65" s="10" t="str">
        <x:f>IF(LEN(H65)=0,"",H65-Dashboard!$B$4)</x:f>
      </x:c>
      <x:c r="J65" t="str">
        <x:f>IF(LEN(B65)=0,"",IF(LEN(F65)=0,"Não realizado",IF(LEN(G65)=0,"Dados incompletos",IF(LEN(H65)=0,"Verifique data/validade",IF(F65&gt;Dashboard!$B$4,"Data futura",IF(I65&lt;0,"Vencido",IF(I65&lt;=Dashboard!$D$4,"A vencer","Válido")))))))</x:f>
      </x:c>
    </x:row>
    <x:row r="66">
      <x:c r="F66" s="6"/>
      <x:c r="G66" s="10"/>
      <x:c r="H66" s="6" t="str">
        <x:f>IF(LEN(B66)=0,"",IF(AND(ISNUMBER(F66),ISNUMBER(G66)),IF(AND(F66&gt;0,G66&gt;0,G66=INT(G66)),IFERROR(EDATE(F66,G66),""),""),""))</x:f>
      </x:c>
      <x:c r="I66" s="10" t="str">
        <x:f>IF(LEN(H66)=0,"",H66-Dashboard!$B$4)</x:f>
      </x:c>
      <x:c r="J66" t="str">
        <x:f>IF(LEN(B66)=0,"",IF(LEN(F66)=0,"Não realizado",IF(LEN(G66)=0,"Dados incompletos",IF(LEN(H66)=0,"Verifique data/validade",IF(F66&gt;Dashboard!$B$4,"Data futura",IF(I66&lt;0,"Vencido",IF(I66&lt;=Dashboard!$D$4,"A vencer","Válido")))))))</x:f>
      </x:c>
    </x:row>
    <x:row r="67">
      <x:c r="F67" s="6"/>
      <x:c r="G67" s="10"/>
      <x:c r="H67" s="6" t="str">
        <x:f>IF(LEN(B67)=0,"",IF(AND(ISNUMBER(F67),ISNUMBER(G67)),IF(AND(F67&gt;0,G67&gt;0,G67=INT(G67)),IFERROR(EDATE(F67,G67),""),""),""))</x:f>
      </x:c>
      <x:c r="I67" s="10" t="str">
        <x:f>IF(LEN(H67)=0,"",H67-Dashboard!$B$4)</x:f>
      </x:c>
      <x:c r="J67" t="str">
        <x:f>IF(LEN(B67)=0,"",IF(LEN(F67)=0,"Não realizado",IF(LEN(G67)=0,"Dados incompletos",IF(LEN(H67)=0,"Verifique data/validade",IF(F67&gt;Dashboard!$B$4,"Data futura",IF(I67&lt;0,"Vencido",IF(I67&lt;=Dashboard!$D$4,"A vencer","Válido")))))))</x:f>
      </x:c>
    </x:row>
    <x:row r="68">
      <x:c r="F68" s="6"/>
      <x:c r="G68" s="10"/>
      <x:c r="H68" s="6" t="str">
        <x:f>IF(LEN(B68)=0,"",IF(AND(ISNUMBER(F68),ISNUMBER(G68)),IF(AND(F68&gt;0,G68&gt;0,G68=INT(G68)),IFERROR(EDATE(F68,G68),""),""),""))</x:f>
      </x:c>
      <x:c r="I68" s="10" t="str">
        <x:f>IF(LEN(H68)=0,"",H68-Dashboard!$B$4)</x:f>
      </x:c>
      <x:c r="J68" t="str">
        <x:f>IF(LEN(B68)=0,"",IF(LEN(F68)=0,"Não realizado",IF(LEN(G68)=0,"Dados incompletos",IF(LEN(H68)=0,"Verifique data/validade",IF(F68&gt;Dashboard!$B$4,"Data futura",IF(I68&lt;0,"Vencido",IF(I68&lt;=Dashboard!$D$4,"A vencer","Válido")))))))</x:f>
      </x:c>
    </x:row>
    <x:row r="69">
      <x:c r="F69" s="6"/>
      <x:c r="G69" s="10"/>
      <x:c r="H69" s="6" t="str">
        <x:f>IF(LEN(B69)=0,"",IF(AND(ISNUMBER(F69),ISNUMBER(G69)),IF(AND(F69&gt;0,G69&gt;0,G69=INT(G69)),IFERROR(EDATE(F69,G69),""),""),""))</x:f>
      </x:c>
      <x:c r="I69" s="10" t="str">
        <x:f>IF(LEN(H69)=0,"",H69-Dashboard!$B$4)</x:f>
      </x:c>
      <x:c r="J69" t="str">
        <x:f>IF(LEN(B69)=0,"",IF(LEN(F69)=0,"Não realizado",IF(LEN(G69)=0,"Dados incompletos",IF(LEN(H69)=0,"Verifique data/validade",IF(F69&gt;Dashboard!$B$4,"Data futura",IF(I69&lt;0,"Vencido",IF(I69&lt;=Dashboard!$D$4,"A vencer","Válido")))))))</x:f>
      </x:c>
    </x:row>
    <x:row r="70">
      <x:c r="F70" s="6"/>
      <x:c r="G70" s="10"/>
      <x:c r="H70" s="6" t="str">
        <x:f>IF(LEN(B70)=0,"",IF(AND(ISNUMBER(F70),ISNUMBER(G70)),IF(AND(F70&gt;0,G70&gt;0,G70=INT(G70)),IFERROR(EDATE(F70,G70),""),""),""))</x:f>
      </x:c>
      <x:c r="I70" s="10" t="str">
        <x:f>IF(LEN(H70)=0,"",H70-Dashboard!$B$4)</x:f>
      </x:c>
      <x:c r="J70" t="str">
        <x:f>IF(LEN(B70)=0,"",IF(LEN(F70)=0,"Não realizado",IF(LEN(G70)=0,"Dados incompletos",IF(LEN(H70)=0,"Verifique data/validade",IF(F70&gt;Dashboard!$B$4,"Data futura",IF(I70&lt;0,"Vencido",IF(I70&lt;=Dashboard!$D$4,"A vencer","Válido")))))))</x:f>
      </x:c>
    </x:row>
    <x:row r="71">
      <x:c r="F71" s="6"/>
      <x:c r="G71" s="10"/>
      <x:c r="H71" s="6" t="str">
        <x:f>IF(LEN(B71)=0,"",IF(AND(ISNUMBER(F71),ISNUMBER(G71)),IF(AND(F71&gt;0,G71&gt;0,G71=INT(G71)),IFERROR(EDATE(F71,G71),""),""),""))</x:f>
      </x:c>
      <x:c r="I71" s="10" t="str">
        <x:f>IF(LEN(H71)=0,"",H71-Dashboard!$B$4)</x:f>
      </x:c>
      <x:c r="J71" t="str">
        <x:f>IF(LEN(B71)=0,"",IF(LEN(F71)=0,"Não realizado",IF(LEN(G71)=0,"Dados incompletos",IF(LEN(H71)=0,"Verifique data/validade",IF(F71&gt;Dashboard!$B$4,"Data futura",IF(I71&lt;0,"Vencido",IF(I71&lt;=Dashboard!$D$4,"A vencer","Válido")))))))</x:f>
      </x:c>
    </x:row>
    <x:row r="72">
      <x:c r="F72" s="6"/>
      <x:c r="G72" s="10"/>
      <x:c r="H72" s="6" t="str">
        <x:f>IF(LEN(B72)=0,"",IF(AND(ISNUMBER(F72),ISNUMBER(G72)),IF(AND(F72&gt;0,G72&gt;0,G72=INT(G72)),IFERROR(EDATE(F72,G72),""),""),""))</x:f>
      </x:c>
      <x:c r="I72" s="10" t="str">
        <x:f>IF(LEN(H72)=0,"",H72-Dashboard!$B$4)</x:f>
      </x:c>
      <x:c r="J72" t="str">
        <x:f>IF(LEN(B72)=0,"",IF(LEN(F72)=0,"Não realizado",IF(LEN(G72)=0,"Dados incompletos",IF(LEN(H72)=0,"Verifique data/validade",IF(F72&gt;Dashboard!$B$4,"Data futura",IF(I72&lt;0,"Vencido",IF(I72&lt;=Dashboard!$D$4,"A vencer","Válido")))))))</x:f>
      </x:c>
    </x:row>
    <x:row r="73">
      <x:c r="F73" s="6"/>
      <x:c r="G73" s="10"/>
      <x:c r="H73" s="6" t="str">
        <x:f>IF(LEN(B73)=0,"",IF(AND(ISNUMBER(F73),ISNUMBER(G73)),IF(AND(F73&gt;0,G73&gt;0,G73=INT(G73)),IFERROR(EDATE(F73,G73),""),""),""))</x:f>
      </x:c>
      <x:c r="I73" s="10" t="str">
        <x:f>IF(LEN(H73)=0,"",H73-Dashboard!$B$4)</x:f>
      </x:c>
      <x:c r="J73" t="str">
        <x:f>IF(LEN(B73)=0,"",IF(LEN(F73)=0,"Não realizado",IF(LEN(G73)=0,"Dados incompletos",IF(LEN(H73)=0,"Verifique data/validade",IF(F73&gt;Dashboard!$B$4,"Data futura",IF(I73&lt;0,"Vencido",IF(I73&lt;=Dashboard!$D$4,"A vencer","Válido")))))))</x:f>
      </x:c>
    </x:row>
    <x:row r="74">
      <x:c r="F74" s="6"/>
      <x:c r="G74" s="10"/>
      <x:c r="H74" s="6" t="str">
        <x:f>IF(LEN(B74)=0,"",IF(AND(ISNUMBER(F74),ISNUMBER(G74)),IF(AND(F74&gt;0,G74&gt;0,G74=INT(G74)),IFERROR(EDATE(F74,G74),""),""),""))</x:f>
      </x:c>
      <x:c r="I74" s="10" t="str">
        <x:f>IF(LEN(H74)=0,"",H74-Dashboard!$B$4)</x:f>
      </x:c>
      <x:c r="J74" t="str">
        <x:f>IF(LEN(B74)=0,"",IF(LEN(F74)=0,"Não realizado",IF(LEN(G74)=0,"Dados incompletos",IF(LEN(H74)=0,"Verifique data/validade",IF(F74&gt;Dashboard!$B$4,"Data futura",IF(I74&lt;0,"Vencido",IF(I74&lt;=Dashboard!$D$4,"A vencer","Válido")))))))</x:f>
      </x:c>
    </x:row>
    <x:row r="75">
      <x:c r="F75" s="6"/>
      <x:c r="G75" s="10"/>
      <x:c r="H75" s="6" t="str">
        <x:f>IF(LEN(B75)=0,"",IF(AND(ISNUMBER(F75),ISNUMBER(G75)),IF(AND(F75&gt;0,G75&gt;0,G75=INT(G75)),IFERROR(EDATE(F75,G75),""),""),""))</x:f>
      </x:c>
      <x:c r="I75" s="10" t="str">
        <x:f>IF(LEN(H75)=0,"",H75-Dashboard!$B$4)</x:f>
      </x:c>
      <x:c r="J75" t="str">
        <x:f>IF(LEN(B75)=0,"",IF(LEN(F75)=0,"Não realizado",IF(LEN(G75)=0,"Dados incompletos",IF(LEN(H75)=0,"Verifique data/validade",IF(F75&gt;Dashboard!$B$4,"Data futura",IF(I75&lt;0,"Vencido",IF(I75&lt;=Dashboard!$D$4,"A vencer","Válido")))))))</x:f>
      </x:c>
    </x:row>
    <x:row r="76">
      <x:c r="F76" s="6"/>
      <x:c r="G76" s="10"/>
      <x:c r="H76" s="6" t="str">
        <x:f>IF(LEN(B76)=0,"",IF(AND(ISNUMBER(F76),ISNUMBER(G76)),IF(AND(F76&gt;0,G76&gt;0,G76=INT(G76)),IFERROR(EDATE(F76,G76),""),""),""))</x:f>
      </x:c>
      <x:c r="I76" s="10" t="str">
        <x:f>IF(LEN(H76)=0,"",H76-Dashboard!$B$4)</x:f>
      </x:c>
      <x:c r="J76" t="str">
        <x:f>IF(LEN(B76)=0,"",IF(LEN(F76)=0,"Não realizado",IF(LEN(G76)=0,"Dados incompletos",IF(LEN(H76)=0,"Verifique data/validade",IF(F76&gt;Dashboard!$B$4,"Data futura",IF(I76&lt;0,"Vencido",IF(I76&lt;=Dashboard!$D$4,"A vencer","Válido")))))))</x:f>
      </x:c>
    </x:row>
    <x:row r="77">
      <x:c r="F77" s="6"/>
      <x:c r="G77" s="10"/>
      <x:c r="H77" s="6" t="str">
        <x:f>IF(LEN(B77)=0,"",IF(AND(ISNUMBER(F77),ISNUMBER(G77)),IF(AND(F77&gt;0,G77&gt;0,G77=INT(G77)),IFERROR(EDATE(F77,G77),""),""),""))</x:f>
      </x:c>
      <x:c r="I77" s="10" t="str">
        <x:f>IF(LEN(H77)=0,"",H77-Dashboard!$B$4)</x:f>
      </x:c>
      <x:c r="J77" t="str">
        <x:f>IF(LEN(B77)=0,"",IF(LEN(F77)=0,"Não realizado",IF(LEN(G77)=0,"Dados incompletos",IF(LEN(H77)=0,"Verifique data/validade",IF(F77&gt;Dashboard!$B$4,"Data futura",IF(I77&lt;0,"Vencido",IF(I77&lt;=Dashboard!$D$4,"A vencer","Válido")))))))</x:f>
      </x:c>
    </x:row>
    <x:row r="78">
      <x:c r="F78" s="6"/>
      <x:c r="G78" s="10"/>
      <x:c r="H78" s="6" t="str">
        <x:f>IF(LEN(B78)=0,"",IF(AND(ISNUMBER(F78),ISNUMBER(G78)),IF(AND(F78&gt;0,G78&gt;0,G78=INT(G78)),IFERROR(EDATE(F78,G78),""),""),""))</x:f>
      </x:c>
      <x:c r="I78" s="10" t="str">
        <x:f>IF(LEN(H78)=0,"",H78-Dashboard!$B$4)</x:f>
      </x:c>
      <x:c r="J78" t="str">
        <x:f>IF(LEN(B78)=0,"",IF(LEN(F78)=0,"Não realizado",IF(LEN(G78)=0,"Dados incompletos",IF(LEN(H78)=0,"Verifique data/validade",IF(F78&gt;Dashboard!$B$4,"Data futura",IF(I78&lt;0,"Vencido",IF(I78&lt;=Dashboard!$D$4,"A vencer","Válido")))))))</x:f>
      </x:c>
    </x:row>
    <x:row r="79">
      <x:c r="F79" s="6"/>
      <x:c r="G79" s="10"/>
      <x:c r="H79" s="6" t="str">
        <x:f>IF(LEN(B79)=0,"",IF(AND(ISNUMBER(F79),ISNUMBER(G79)),IF(AND(F79&gt;0,G79&gt;0,G79=INT(G79)),IFERROR(EDATE(F79,G79),""),""),""))</x:f>
      </x:c>
      <x:c r="I79" s="10" t="str">
        <x:f>IF(LEN(H79)=0,"",H79-Dashboard!$B$4)</x:f>
      </x:c>
      <x:c r="J79" t="str">
        <x:f>IF(LEN(B79)=0,"",IF(LEN(F79)=0,"Não realizado",IF(LEN(G79)=0,"Dados incompletos",IF(LEN(H79)=0,"Verifique data/validade",IF(F79&gt;Dashboard!$B$4,"Data futura",IF(I79&lt;0,"Vencido",IF(I79&lt;=Dashboard!$D$4,"A vencer","Válido")))))))</x:f>
      </x:c>
    </x:row>
    <x:row r="80">
      <x:c r="F80" s="6"/>
      <x:c r="G80" s="10"/>
      <x:c r="H80" s="6" t="str">
        <x:f>IF(LEN(B80)=0,"",IF(AND(ISNUMBER(F80),ISNUMBER(G80)),IF(AND(F80&gt;0,G80&gt;0,G80=INT(G80)),IFERROR(EDATE(F80,G80),""),""),""))</x:f>
      </x:c>
      <x:c r="I80" s="10" t="str">
        <x:f>IF(LEN(H80)=0,"",H80-Dashboard!$B$4)</x:f>
      </x:c>
      <x:c r="J80" t="str">
        <x:f>IF(LEN(B80)=0,"",IF(LEN(F80)=0,"Não realizado",IF(LEN(G80)=0,"Dados incompletos",IF(LEN(H80)=0,"Verifique data/validade",IF(F80&gt;Dashboard!$B$4,"Data futura",IF(I80&lt;0,"Vencido",IF(I80&lt;=Dashboard!$D$4,"A vencer","Válido")))))))</x:f>
      </x:c>
    </x:row>
    <x:row r="81">
      <x:c r="F81" s="6"/>
      <x:c r="G81" s="10"/>
      <x:c r="H81" s="6" t="str">
        <x:f>IF(LEN(B81)=0,"",IF(AND(ISNUMBER(F81),ISNUMBER(G81)),IF(AND(F81&gt;0,G81&gt;0,G81=INT(G81)),IFERROR(EDATE(F81,G81),""),""),""))</x:f>
      </x:c>
      <x:c r="I81" s="10" t="str">
        <x:f>IF(LEN(H81)=0,"",H81-Dashboard!$B$4)</x:f>
      </x:c>
      <x:c r="J81" t="str">
        <x:f>IF(LEN(B81)=0,"",IF(LEN(F81)=0,"Não realizado",IF(LEN(G81)=0,"Dados incompletos",IF(LEN(H81)=0,"Verifique data/validade",IF(F81&gt;Dashboard!$B$4,"Data futura",IF(I81&lt;0,"Vencido",IF(I81&lt;=Dashboard!$D$4,"A vencer","Válido")))))))</x:f>
      </x:c>
    </x:row>
    <x:row r="82">
      <x:c r="F82" s="6"/>
      <x:c r="G82" s="10"/>
      <x:c r="H82" s="6" t="str">
        <x:f>IF(LEN(B82)=0,"",IF(AND(ISNUMBER(F82),ISNUMBER(G82)),IF(AND(F82&gt;0,G82&gt;0,G82=INT(G82)),IFERROR(EDATE(F82,G82),""),""),""))</x:f>
      </x:c>
      <x:c r="I82" s="10" t="str">
        <x:f>IF(LEN(H82)=0,"",H82-Dashboard!$B$4)</x:f>
      </x:c>
      <x:c r="J82" t="str">
        <x:f>IF(LEN(B82)=0,"",IF(LEN(F82)=0,"Não realizado",IF(LEN(G82)=0,"Dados incompletos",IF(LEN(H82)=0,"Verifique data/validade",IF(F82&gt;Dashboard!$B$4,"Data futura",IF(I82&lt;0,"Vencido",IF(I82&lt;=Dashboard!$D$4,"A vencer","Válido")))))))</x:f>
      </x:c>
    </x:row>
    <x:row r="83">
      <x:c r="F83" s="6"/>
      <x:c r="G83" s="10"/>
      <x:c r="H83" s="6" t="str">
        <x:f>IF(LEN(B83)=0,"",IF(AND(ISNUMBER(F83),ISNUMBER(G83)),IF(AND(F83&gt;0,G83&gt;0,G83=INT(G83)),IFERROR(EDATE(F83,G83),""),""),""))</x:f>
      </x:c>
      <x:c r="I83" s="10" t="str">
        <x:f>IF(LEN(H83)=0,"",H83-Dashboard!$B$4)</x:f>
      </x:c>
      <x:c r="J83" t="str">
        <x:f>IF(LEN(B83)=0,"",IF(LEN(F83)=0,"Não realizado",IF(LEN(G83)=0,"Dados incompletos",IF(LEN(H83)=0,"Verifique data/validade",IF(F83&gt;Dashboard!$B$4,"Data futura",IF(I83&lt;0,"Vencido",IF(I83&lt;=Dashboard!$D$4,"A vencer","Válido")))))))</x:f>
      </x:c>
    </x:row>
    <x:row r="84">
      <x:c r="F84" s="6"/>
      <x:c r="G84" s="10"/>
      <x:c r="H84" s="6" t="str">
        <x:f>IF(LEN(B84)=0,"",IF(AND(ISNUMBER(F84),ISNUMBER(G84)),IF(AND(F84&gt;0,G84&gt;0,G84=INT(G84)),IFERROR(EDATE(F84,G84),""),""),""))</x:f>
      </x:c>
      <x:c r="I84" s="10" t="str">
        <x:f>IF(LEN(H84)=0,"",H84-Dashboard!$B$4)</x:f>
      </x:c>
      <x:c r="J84" t="str">
        <x:f>IF(LEN(B84)=0,"",IF(LEN(F84)=0,"Não realizado",IF(LEN(G84)=0,"Dados incompletos",IF(LEN(H84)=0,"Verifique data/validade",IF(F84&gt;Dashboard!$B$4,"Data futura",IF(I84&lt;0,"Vencido",IF(I84&lt;=Dashboard!$D$4,"A vencer","Válido")))))))</x:f>
      </x:c>
    </x:row>
    <x:row r="85">
      <x:c r="F85" s="6"/>
      <x:c r="G85" s="10"/>
      <x:c r="H85" s="6" t="str">
        <x:f>IF(LEN(B85)=0,"",IF(AND(ISNUMBER(F85),ISNUMBER(G85)),IF(AND(F85&gt;0,G85&gt;0,G85=INT(G85)),IFERROR(EDATE(F85,G85),""),""),""))</x:f>
      </x:c>
      <x:c r="I85" s="10" t="str">
        <x:f>IF(LEN(H85)=0,"",H85-Dashboard!$B$4)</x:f>
      </x:c>
      <x:c r="J85" t="str">
        <x:f>IF(LEN(B85)=0,"",IF(LEN(F85)=0,"Não realizado",IF(LEN(G85)=0,"Dados incompletos",IF(LEN(H85)=0,"Verifique data/validade",IF(F85&gt;Dashboard!$B$4,"Data futura",IF(I85&lt;0,"Vencido",IF(I85&lt;=Dashboard!$D$4,"A vencer","Válido")))))))</x:f>
      </x:c>
    </x:row>
    <x:row r="86">
      <x:c r="F86" s="6"/>
      <x:c r="G86" s="10"/>
      <x:c r="H86" s="6" t="str">
        <x:f>IF(LEN(B86)=0,"",IF(AND(ISNUMBER(F86),ISNUMBER(G86)),IF(AND(F86&gt;0,G86&gt;0,G86=INT(G86)),IFERROR(EDATE(F86,G86),""),""),""))</x:f>
      </x:c>
      <x:c r="I86" s="10" t="str">
        <x:f>IF(LEN(H86)=0,"",H86-Dashboard!$B$4)</x:f>
      </x:c>
      <x:c r="J86" t="str">
        <x:f>IF(LEN(B86)=0,"",IF(LEN(F86)=0,"Não realizado",IF(LEN(G86)=0,"Dados incompletos",IF(LEN(H86)=0,"Verifique data/validade",IF(F86&gt;Dashboard!$B$4,"Data futura",IF(I86&lt;0,"Vencido",IF(I86&lt;=Dashboard!$D$4,"A vencer","Válido")))))))</x:f>
      </x:c>
    </x:row>
    <x:row r="87">
      <x:c r="F87" s="6"/>
      <x:c r="G87" s="10"/>
      <x:c r="H87" s="6" t="str">
        <x:f>IF(LEN(B87)=0,"",IF(AND(ISNUMBER(F87),ISNUMBER(G87)),IF(AND(F87&gt;0,G87&gt;0,G87=INT(G87)),IFERROR(EDATE(F87,G87),""),""),""))</x:f>
      </x:c>
      <x:c r="I87" s="10" t="str">
        <x:f>IF(LEN(H87)=0,"",H87-Dashboard!$B$4)</x:f>
      </x:c>
      <x:c r="J87" t="str">
        <x:f>IF(LEN(B87)=0,"",IF(LEN(F87)=0,"Não realizado",IF(LEN(G87)=0,"Dados incompletos",IF(LEN(H87)=0,"Verifique data/validade",IF(F87&gt;Dashboard!$B$4,"Data futura",IF(I87&lt;0,"Vencido",IF(I87&lt;=Dashboard!$D$4,"A vencer","Válido")))))))</x:f>
      </x:c>
    </x:row>
    <x:row r="88">
      <x:c r="F88" s="6"/>
      <x:c r="G88" s="10"/>
      <x:c r="H88" s="6" t="str">
        <x:f>IF(LEN(B88)=0,"",IF(AND(ISNUMBER(F88),ISNUMBER(G88)),IF(AND(F88&gt;0,G88&gt;0,G88=INT(G88)),IFERROR(EDATE(F88,G88),""),""),""))</x:f>
      </x:c>
      <x:c r="I88" s="10" t="str">
        <x:f>IF(LEN(H88)=0,"",H88-Dashboard!$B$4)</x:f>
      </x:c>
      <x:c r="J88" t="str">
        <x:f>IF(LEN(B88)=0,"",IF(LEN(F88)=0,"Não realizado",IF(LEN(G88)=0,"Dados incompletos",IF(LEN(H88)=0,"Verifique data/validade",IF(F88&gt;Dashboard!$B$4,"Data futura",IF(I88&lt;0,"Vencido",IF(I88&lt;=Dashboard!$D$4,"A vencer","Válido")))))))</x:f>
      </x:c>
    </x:row>
    <x:row r="89">
      <x:c r="F89" s="6"/>
      <x:c r="G89" s="10"/>
      <x:c r="H89" s="6" t="str">
        <x:f>IF(LEN(B89)=0,"",IF(AND(ISNUMBER(F89),ISNUMBER(G89)),IF(AND(F89&gt;0,G89&gt;0,G89=INT(G89)),IFERROR(EDATE(F89,G89),""),""),""))</x:f>
      </x:c>
      <x:c r="I89" s="10" t="str">
        <x:f>IF(LEN(H89)=0,"",H89-Dashboard!$B$4)</x:f>
      </x:c>
      <x:c r="J89" t="str">
        <x:f>IF(LEN(B89)=0,"",IF(LEN(F89)=0,"Não realizado",IF(LEN(G89)=0,"Dados incompletos",IF(LEN(H89)=0,"Verifique data/validade",IF(F89&gt;Dashboard!$B$4,"Data futura",IF(I89&lt;0,"Vencido",IF(I89&lt;=Dashboard!$D$4,"A vencer","Válido")))))))</x:f>
      </x:c>
    </x:row>
    <x:row r="90">
      <x:c r="F90" s="6"/>
      <x:c r="G90" s="10"/>
      <x:c r="H90" s="6" t="str">
        <x:f>IF(LEN(B90)=0,"",IF(AND(ISNUMBER(F90),ISNUMBER(G90)),IF(AND(F90&gt;0,G90&gt;0,G90=INT(G90)),IFERROR(EDATE(F90,G90),""),""),""))</x:f>
      </x:c>
      <x:c r="I90" s="10" t="str">
        <x:f>IF(LEN(H90)=0,"",H90-Dashboard!$B$4)</x:f>
      </x:c>
      <x:c r="J90" t="str">
        <x:f>IF(LEN(B90)=0,"",IF(LEN(F90)=0,"Não realizado",IF(LEN(G90)=0,"Dados incompletos",IF(LEN(H90)=0,"Verifique data/validade",IF(F90&gt;Dashboard!$B$4,"Data futura",IF(I90&lt;0,"Vencido",IF(I90&lt;=Dashboard!$D$4,"A vencer","Válido")))))))</x:f>
      </x:c>
    </x:row>
    <x:row r="91">
      <x:c r="F91" s="6"/>
      <x:c r="G91" s="10"/>
      <x:c r="H91" s="6" t="str">
        <x:f>IF(LEN(B91)=0,"",IF(AND(ISNUMBER(F91),ISNUMBER(G91)),IF(AND(F91&gt;0,G91&gt;0,G91=INT(G91)),IFERROR(EDATE(F91,G91),""),""),""))</x:f>
      </x:c>
      <x:c r="I91" s="10" t="str">
        <x:f>IF(LEN(H91)=0,"",H91-Dashboard!$B$4)</x:f>
      </x:c>
      <x:c r="J91" t="str">
        <x:f>IF(LEN(B91)=0,"",IF(LEN(F91)=0,"Não realizado",IF(LEN(G91)=0,"Dados incompletos",IF(LEN(H91)=0,"Verifique data/validade",IF(F91&gt;Dashboard!$B$4,"Data futura",IF(I91&lt;0,"Vencido",IF(I91&lt;=Dashboard!$D$4,"A vencer","Válido")))))))</x:f>
      </x:c>
    </x:row>
    <x:row r="92">
      <x:c r="F92" s="6"/>
      <x:c r="G92" s="10"/>
      <x:c r="H92" s="6" t="str">
        <x:f>IF(LEN(B92)=0,"",IF(AND(ISNUMBER(F92),ISNUMBER(G92)),IF(AND(F92&gt;0,G92&gt;0,G92=INT(G92)),IFERROR(EDATE(F92,G92),""),""),""))</x:f>
      </x:c>
      <x:c r="I92" s="10" t="str">
        <x:f>IF(LEN(H92)=0,"",H92-Dashboard!$B$4)</x:f>
      </x:c>
      <x:c r="J92" t="str">
        <x:f>IF(LEN(B92)=0,"",IF(LEN(F92)=0,"Não realizado",IF(LEN(G92)=0,"Dados incompletos",IF(LEN(H92)=0,"Verifique data/validade",IF(F92&gt;Dashboard!$B$4,"Data futura",IF(I92&lt;0,"Vencido",IF(I92&lt;=Dashboard!$D$4,"A vencer","Válido")))))))</x:f>
      </x:c>
    </x:row>
    <x:row r="93">
      <x:c r="F93" s="6"/>
      <x:c r="G93" s="10"/>
      <x:c r="H93" s="6" t="str">
        <x:f>IF(LEN(B93)=0,"",IF(AND(ISNUMBER(F93),ISNUMBER(G93)),IF(AND(F93&gt;0,G93&gt;0,G93=INT(G93)),IFERROR(EDATE(F93,G93),""),""),""))</x:f>
      </x:c>
      <x:c r="I93" s="10" t="str">
        <x:f>IF(LEN(H93)=0,"",H93-Dashboard!$B$4)</x:f>
      </x:c>
      <x:c r="J93" t="str">
        <x:f>IF(LEN(B93)=0,"",IF(LEN(F93)=0,"Não realizado",IF(LEN(G93)=0,"Dados incompletos",IF(LEN(H93)=0,"Verifique data/validade",IF(F93&gt;Dashboard!$B$4,"Data futura",IF(I93&lt;0,"Vencido",IF(I93&lt;=Dashboard!$D$4,"A vencer","Válido")))))))</x:f>
      </x:c>
    </x:row>
    <x:row r="94">
      <x:c r="F94" s="6"/>
      <x:c r="G94" s="10"/>
      <x:c r="H94" s="6" t="str">
        <x:f>IF(LEN(B94)=0,"",IF(AND(ISNUMBER(F94),ISNUMBER(G94)),IF(AND(F94&gt;0,G94&gt;0,G94=INT(G94)),IFERROR(EDATE(F94,G94),""),""),""))</x:f>
      </x:c>
      <x:c r="I94" s="10" t="str">
        <x:f>IF(LEN(H94)=0,"",H94-Dashboard!$B$4)</x:f>
      </x:c>
      <x:c r="J94" t="str">
        <x:f>IF(LEN(B94)=0,"",IF(LEN(F94)=0,"Não realizado",IF(LEN(G94)=0,"Dados incompletos",IF(LEN(H94)=0,"Verifique data/validade",IF(F94&gt;Dashboard!$B$4,"Data futura",IF(I94&lt;0,"Vencido",IF(I94&lt;=Dashboard!$D$4,"A vencer","Válido")))))))</x:f>
      </x:c>
    </x:row>
    <x:row r="95">
      <x:c r="F95" s="6"/>
      <x:c r="G95" s="10"/>
      <x:c r="H95" s="6" t="str">
        <x:f>IF(LEN(B95)=0,"",IF(AND(ISNUMBER(F95),ISNUMBER(G95)),IF(AND(F95&gt;0,G95&gt;0,G95=INT(G95)),IFERROR(EDATE(F95,G95),""),""),""))</x:f>
      </x:c>
      <x:c r="I95" s="10" t="str">
        <x:f>IF(LEN(H95)=0,"",H95-Dashboard!$B$4)</x:f>
      </x:c>
      <x:c r="J95" t="str">
        <x:f>IF(LEN(B95)=0,"",IF(LEN(F95)=0,"Não realizado",IF(LEN(G95)=0,"Dados incompletos",IF(LEN(H95)=0,"Verifique data/validade",IF(F95&gt;Dashboard!$B$4,"Data futura",IF(I95&lt;0,"Vencido",IF(I95&lt;=Dashboard!$D$4,"A vencer","Válido")))))))</x:f>
      </x:c>
    </x:row>
    <x:row r="96">
      <x:c r="F96" s="6"/>
      <x:c r="G96" s="10"/>
      <x:c r="H96" s="6" t="str">
        <x:f>IF(LEN(B96)=0,"",IF(AND(ISNUMBER(F96),ISNUMBER(G96)),IF(AND(F96&gt;0,G96&gt;0,G96=INT(G96)),IFERROR(EDATE(F96,G96),""),""),""))</x:f>
      </x:c>
      <x:c r="I96" s="10" t="str">
        <x:f>IF(LEN(H96)=0,"",H96-Dashboard!$B$4)</x:f>
      </x:c>
      <x:c r="J96" t="str">
        <x:f>IF(LEN(B96)=0,"",IF(LEN(F96)=0,"Não realizado",IF(LEN(G96)=0,"Dados incompletos",IF(LEN(H96)=0,"Verifique data/validade",IF(F96&gt;Dashboard!$B$4,"Data futura",IF(I96&lt;0,"Vencido",IF(I96&lt;=Dashboard!$D$4,"A vencer","Válido")))))))</x:f>
      </x:c>
    </x:row>
    <x:row r="97">
      <x:c r="F97" s="6"/>
      <x:c r="G97" s="10"/>
      <x:c r="H97" s="6" t="str">
        <x:f>IF(LEN(B97)=0,"",IF(AND(ISNUMBER(F97),ISNUMBER(G97)),IF(AND(F97&gt;0,G97&gt;0,G97=INT(G97)),IFERROR(EDATE(F97,G97),""),""),""))</x:f>
      </x:c>
      <x:c r="I97" s="10" t="str">
        <x:f>IF(LEN(H97)=0,"",H97-Dashboard!$B$4)</x:f>
      </x:c>
      <x:c r="J97" t="str">
        <x:f>IF(LEN(B97)=0,"",IF(LEN(F97)=0,"Não realizado",IF(LEN(G97)=0,"Dados incompletos",IF(LEN(H97)=0,"Verifique data/validade",IF(F97&gt;Dashboard!$B$4,"Data futura",IF(I97&lt;0,"Vencido",IF(I97&lt;=Dashboard!$D$4,"A vencer","Válido")))))))</x:f>
      </x:c>
    </x:row>
    <x:row r="98">
      <x:c r="F98" s="6"/>
      <x:c r="G98" s="10"/>
      <x:c r="H98" s="6" t="str">
        <x:f>IF(LEN(B98)=0,"",IF(AND(ISNUMBER(F98),ISNUMBER(G98)),IF(AND(F98&gt;0,G98&gt;0,G98=INT(G98)),IFERROR(EDATE(F98,G98),""),""),""))</x:f>
      </x:c>
      <x:c r="I98" s="10" t="str">
        <x:f>IF(LEN(H98)=0,"",H98-Dashboard!$B$4)</x:f>
      </x:c>
      <x:c r="J98" t="str">
        <x:f>IF(LEN(B98)=0,"",IF(LEN(F98)=0,"Não realizado",IF(LEN(G98)=0,"Dados incompletos",IF(LEN(H98)=0,"Verifique data/validade",IF(F98&gt;Dashboard!$B$4,"Data futura",IF(I98&lt;0,"Vencido",IF(I98&lt;=Dashboard!$D$4,"A vencer","Válido")))))))</x:f>
      </x:c>
    </x:row>
    <x:row r="99">
      <x:c r="F99" s="6"/>
      <x:c r="G99" s="10"/>
      <x:c r="H99" s="6" t="str">
        <x:f>IF(LEN(B99)=0,"",IF(AND(ISNUMBER(F99),ISNUMBER(G99)),IF(AND(F99&gt;0,G99&gt;0,G99=INT(G99)),IFERROR(EDATE(F99,G99),""),""),""))</x:f>
      </x:c>
      <x:c r="I99" s="10" t="str">
        <x:f>IF(LEN(H99)=0,"",H99-Dashboard!$B$4)</x:f>
      </x:c>
      <x:c r="J99" t="str">
        <x:f>IF(LEN(B99)=0,"",IF(LEN(F99)=0,"Não realizado",IF(LEN(G99)=0,"Dados incompletos",IF(LEN(H99)=0,"Verifique data/validade",IF(F99&gt;Dashboard!$B$4,"Data futura",IF(I99&lt;0,"Vencido",IF(I99&lt;=Dashboard!$D$4,"A vencer","Válido")))))))</x:f>
      </x:c>
    </x:row>
    <x:row r="100">
      <x:c r="F100" s="6"/>
      <x:c r="G100" s="10"/>
      <x:c r="H100" s="6" t="str">
        <x:f>IF(LEN(B100)=0,"",IF(AND(ISNUMBER(F100),ISNUMBER(G100)),IF(AND(F100&gt;0,G100&gt;0,G100=INT(G100)),IFERROR(EDATE(F100,G100),""),""),""))</x:f>
      </x:c>
      <x:c r="I100" s="10" t="str">
        <x:f>IF(LEN(H100)=0,"",H100-Dashboard!$B$4)</x:f>
      </x:c>
      <x:c r="J100" t="str">
        <x:f>IF(LEN(B100)=0,"",IF(LEN(F100)=0,"Não realizado",IF(LEN(G100)=0,"Dados incompletos",IF(LEN(H100)=0,"Verifique data/validade",IF(F100&gt;Dashboard!$B$4,"Data futura",IF(I100&lt;0,"Vencido",IF(I100&lt;=Dashboard!$D$4,"A vencer","Válido")))))))</x:f>
      </x:c>
    </x:row>
    <x:row r="101">
      <x:c r="F101" s="6"/>
      <x:c r="G101" s="10"/>
      <x:c r="H101" s="6" t="str">
        <x:f>IF(LEN(B101)=0,"",IF(AND(ISNUMBER(F101),ISNUMBER(G101)),IF(AND(F101&gt;0,G101&gt;0,G101=INT(G101)),IFERROR(EDATE(F101,G101),""),""),""))</x:f>
      </x:c>
      <x:c r="I101" s="10" t="str">
        <x:f>IF(LEN(H101)=0,"",H101-Dashboard!$B$4)</x:f>
      </x:c>
      <x:c r="J101" t="str">
        <x:f>IF(LEN(B101)=0,"",IF(LEN(F101)=0,"Não realizado",IF(LEN(G101)=0,"Dados incompletos",IF(LEN(H101)=0,"Verifique data/validade",IF(F101&gt;Dashboard!$B$4,"Data futura",IF(I101&lt;0,"Vencido",IF(I101&lt;=Dashboard!$D$4,"A vencer","Válido")))))))</x:f>
      </x:c>
    </x:row>
    <x:row r="102">
      <x:c r="F102" s="6"/>
      <x:c r="G102" s="10"/>
      <x:c r="H102" s="6" t="str">
        <x:f>IF(LEN(B102)=0,"",IF(AND(ISNUMBER(F102),ISNUMBER(G102)),IF(AND(F102&gt;0,G102&gt;0,G102=INT(G102)),IFERROR(EDATE(F102,G102),""),""),""))</x:f>
      </x:c>
      <x:c r="I102" s="10" t="str">
        <x:f>IF(LEN(H102)=0,"",H102-Dashboard!$B$4)</x:f>
      </x:c>
      <x:c r="J102" t="str">
        <x:f>IF(LEN(B102)=0,"",IF(LEN(F102)=0,"Não realizado",IF(LEN(G102)=0,"Dados incompletos",IF(LEN(H102)=0,"Verifique data/validade",IF(F102&gt;Dashboard!$B$4,"Data futura",IF(I102&lt;0,"Vencido",IF(I102&lt;=Dashboard!$D$4,"A vencer","Válido")))))))</x:f>
      </x:c>
    </x:row>
    <x:row r="103">
      <x:c r="F103" s="6"/>
      <x:c r="G103" s="10"/>
      <x:c r="H103" s="6" t="str">
        <x:f>IF(LEN(B103)=0,"",IF(AND(ISNUMBER(F103),ISNUMBER(G103)),IF(AND(F103&gt;0,G103&gt;0,G103=INT(G103)),IFERROR(EDATE(F103,G103),""),""),""))</x:f>
      </x:c>
      <x:c r="I103" s="10" t="str">
        <x:f>IF(LEN(H103)=0,"",H103-Dashboard!$B$4)</x:f>
      </x:c>
      <x:c r="J103" t="str">
        <x:f>IF(LEN(B103)=0,"",IF(LEN(F103)=0,"Não realizado",IF(LEN(G103)=0,"Dados incompletos",IF(LEN(H103)=0,"Verifique data/validade",IF(F103&gt;Dashboard!$B$4,"Data futura",IF(I103&lt;0,"Vencido",IF(I103&lt;=Dashboard!$D$4,"A vencer","Válido")))))))</x:f>
      </x:c>
    </x:row>
    <x:row r="104">
      <x:c r="F104" s="6"/>
      <x:c r="G104" s="10"/>
      <x:c r="H104" s="6" t="str">
        <x:f>IF(LEN(B104)=0,"",IF(AND(ISNUMBER(F104),ISNUMBER(G104)),IF(AND(F104&gt;0,G104&gt;0,G104=INT(G104)),IFERROR(EDATE(F104,G104),""),""),""))</x:f>
      </x:c>
      <x:c r="I104" s="10" t="str">
        <x:f>IF(LEN(H104)=0,"",H104-Dashboard!$B$4)</x:f>
      </x:c>
      <x:c r="J104" t="str">
        <x:f>IF(LEN(B104)=0,"",IF(LEN(F104)=0,"Não realizado",IF(LEN(G104)=0,"Dados incompletos",IF(LEN(H104)=0,"Verifique data/validade",IF(F104&gt;Dashboard!$B$4,"Data futura",IF(I104&lt;0,"Vencido",IF(I104&lt;=Dashboard!$D$4,"A vencer","Válido")))))))</x:f>
      </x:c>
    </x:row>
    <x:row r="105">
      <x:c r="F105" s="6"/>
      <x:c r="G105" s="10"/>
      <x:c r="H105" s="6" t="str">
        <x:f>IF(LEN(B105)=0,"",IF(AND(ISNUMBER(F105),ISNUMBER(G105)),IF(AND(F105&gt;0,G105&gt;0,G105=INT(G105)),IFERROR(EDATE(F105,G105),""),""),""))</x:f>
      </x:c>
      <x:c r="I105" s="10" t="str">
        <x:f>IF(LEN(H105)=0,"",H105-Dashboard!$B$4)</x:f>
      </x:c>
      <x:c r="J105" t="str">
        <x:f>IF(LEN(B105)=0,"",IF(LEN(F105)=0,"Não realizado",IF(LEN(G105)=0,"Dados incompletos",IF(LEN(H105)=0,"Verifique data/validade",IF(F105&gt;Dashboard!$B$4,"Data futura",IF(I105&lt;0,"Vencido",IF(I105&lt;=Dashboard!$D$4,"A vencer","Válido")))))))</x:f>
      </x:c>
    </x:row>
    <x:row r="106">
      <x:c r="F106" s="6"/>
      <x:c r="G106" s="10"/>
      <x:c r="H106" s="6" t="str">
        <x:f>IF(LEN(B106)=0,"",IF(AND(ISNUMBER(F106),ISNUMBER(G106)),IF(AND(F106&gt;0,G106&gt;0,G106=INT(G106)),IFERROR(EDATE(F106,G106),""),""),""))</x:f>
      </x:c>
      <x:c r="I106" s="10" t="str">
        <x:f>IF(LEN(H106)=0,"",H106-Dashboard!$B$4)</x:f>
      </x:c>
      <x:c r="J106" t="str">
        <x:f>IF(LEN(B106)=0,"",IF(LEN(F106)=0,"Não realizado",IF(LEN(G106)=0,"Dados incompletos",IF(LEN(H106)=0,"Verifique data/validade",IF(F106&gt;Dashboard!$B$4,"Data futura",IF(I106&lt;0,"Vencido",IF(I106&lt;=Dashboard!$D$4,"A vencer","Válido")))))))</x:f>
      </x:c>
    </x:row>
    <x:row r="107">
      <x:c r="F107" s="6"/>
      <x:c r="G107" s="10"/>
      <x:c r="H107" s="6" t="str">
        <x:f>IF(LEN(B107)=0,"",IF(AND(ISNUMBER(F107),ISNUMBER(G107)),IF(AND(F107&gt;0,G107&gt;0,G107=INT(G107)),IFERROR(EDATE(F107,G107),""),""),""))</x:f>
      </x:c>
      <x:c r="I107" s="10" t="str">
        <x:f>IF(LEN(H107)=0,"",H107-Dashboard!$B$4)</x:f>
      </x:c>
      <x:c r="J107" t="str">
        <x:f>IF(LEN(B107)=0,"",IF(LEN(F107)=0,"Não realizado",IF(LEN(G107)=0,"Dados incompletos",IF(LEN(H107)=0,"Verifique data/validade",IF(F107&gt;Dashboard!$B$4,"Data futura",IF(I107&lt;0,"Vencido",IF(I107&lt;=Dashboard!$D$4,"A vencer","Válido")))))))</x:f>
      </x:c>
    </x:row>
    <x:row r="108">
      <x:c r="F108" s="6"/>
      <x:c r="G108" s="10"/>
      <x:c r="H108" s="6" t="str">
        <x:f>IF(LEN(B108)=0,"",IF(AND(ISNUMBER(F108),ISNUMBER(G108)),IF(AND(F108&gt;0,G108&gt;0,G108=INT(G108)),IFERROR(EDATE(F108,G108),""),""),""))</x:f>
      </x:c>
      <x:c r="I108" s="10" t="str">
        <x:f>IF(LEN(H108)=0,"",H108-Dashboard!$B$4)</x:f>
      </x:c>
      <x:c r="J108" t="str">
        <x:f>IF(LEN(B108)=0,"",IF(LEN(F108)=0,"Não realizado",IF(LEN(G108)=0,"Dados incompletos",IF(LEN(H108)=0,"Verifique data/validade",IF(F108&gt;Dashboard!$B$4,"Data futura",IF(I108&lt;0,"Vencido",IF(I108&lt;=Dashboard!$D$4,"A vencer","Válido")))))))</x:f>
      </x:c>
    </x:row>
    <x:row r="109">
      <x:c r="F109" s="6"/>
      <x:c r="G109" s="10"/>
      <x:c r="H109" s="6" t="str">
        <x:f>IF(LEN(B109)=0,"",IF(AND(ISNUMBER(F109),ISNUMBER(G109)),IF(AND(F109&gt;0,G109&gt;0,G109=INT(G109)),IFERROR(EDATE(F109,G109),""),""),""))</x:f>
      </x:c>
      <x:c r="I109" s="10" t="str">
        <x:f>IF(LEN(H109)=0,"",H109-Dashboard!$B$4)</x:f>
      </x:c>
      <x:c r="J109" t="str">
        <x:f>IF(LEN(B109)=0,"",IF(LEN(F109)=0,"Não realizado",IF(LEN(G109)=0,"Dados incompletos",IF(LEN(H109)=0,"Verifique data/validade",IF(F109&gt;Dashboard!$B$4,"Data futura",IF(I109&lt;0,"Vencido",IF(I109&lt;=Dashboard!$D$4,"A vencer","Válido")))))))</x:f>
      </x:c>
    </x:row>
    <x:row r="110">
      <x:c r="F110" s="6"/>
      <x:c r="G110" s="10"/>
      <x:c r="H110" s="6" t="str">
        <x:f>IF(LEN(B110)=0,"",IF(AND(ISNUMBER(F110),ISNUMBER(G110)),IF(AND(F110&gt;0,G110&gt;0,G110=INT(G110)),IFERROR(EDATE(F110,G110),""),""),""))</x:f>
      </x:c>
      <x:c r="I110" s="10" t="str">
        <x:f>IF(LEN(H110)=0,"",H110-Dashboard!$B$4)</x:f>
      </x:c>
      <x:c r="J110" t="str">
        <x:f>IF(LEN(B110)=0,"",IF(LEN(F110)=0,"Não realizado",IF(LEN(G110)=0,"Dados incompletos",IF(LEN(H110)=0,"Verifique data/validade",IF(F110&gt;Dashboard!$B$4,"Data futura",IF(I110&lt;0,"Vencido",IF(I110&lt;=Dashboard!$D$4,"A vencer","Válido")))))))</x:f>
      </x:c>
    </x:row>
    <x:row r="111">
      <x:c r="F111" s="6"/>
      <x:c r="G111" s="10"/>
      <x:c r="H111" s="6" t="str">
        <x:f>IF(LEN(B111)=0,"",IF(AND(ISNUMBER(F111),ISNUMBER(G111)),IF(AND(F111&gt;0,G111&gt;0,G111=INT(G111)),IFERROR(EDATE(F111,G111),""),""),""))</x:f>
      </x:c>
      <x:c r="I111" s="10" t="str">
        <x:f>IF(LEN(H111)=0,"",H111-Dashboard!$B$4)</x:f>
      </x:c>
      <x:c r="J111" t="str">
        <x:f>IF(LEN(B111)=0,"",IF(LEN(F111)=0,"Não realizado",IF(LEN(G111)=0,"Dados incompletos",IF(LEN(H111)=0,"Verifique data/validade",IF(F111&gt;Dashboard!$B$4,"Data futura",IF(I111&lt;0,"Vencido",IF(I111&lt;=Dashboard!$D$4,"A vencer","Válido")))))))</x:f>
      </x:c>
    </x:row>
    <x:row r="112">
      <x:c r="F112" s="6"/>
      <x:c r="G112" s="10"/>
      <x:c r="H112" s="6" t="str">
        <x:f>IF(LEN(B112)=0,"",IF(AND(ISNUMBER(F112),ISNUMBER(G112)),IF(AND(F112&gt;0,G112&gt;0,G112=INT(G112)),IFERROR(EDATE(F112,G112),""),""),""))</x:f>
      </x:c>
      <x:c r="I112" s="10" t="str">
        <x:f>IF(LEN(H112)=0,"",H112-Dashboard!$B$4)</x:f>
      </x:c>
      <x:c r="J112" t="str">
        <x:f>IF(LEN(B112)=0,"",IF(LEN(F112)=0,"Não realizado",IF(LEN(G112)=0,"Dados incompletos",IF(LEN(H112)=0,"Verifique data/validade",IF(F112&gt;Dashboard!$B$4,"Data futura",IF(I112&lt;0,"Vencido",IF(I112&lt;=Dashboard!$D$4,"A vencer","Válido")))))))</x:f>
      </x:c>
    </x:row>
    <x:row r="113">
      <x:c r="F113" s="6"/>
      <x:c r="G113" s="10"/>
      <x:c r="H113" s="6" t="str">
        <x:f>IF(LEN(B113)=0,"",IF(AND(ISNUMBER(F113),ISNUMBER(G113)),IF(AND(F113&gt;0,G113&gt;0,G113=INT(G113)),IFERROR(EDATE(F113,G113),""),""),""))</x:f>
      </x:c>
      <x:c r="I113" s="10" t="str">
        <x:f>IF(LEN(H113)=0,"",H113-Dashboard!$B$4)</x:f>
      </x:c>
      <x:c r="J113" t="str">
        <x:f>IF(LEN(B113)=0,"",IF(LEN(F113)=0,"Não realizado",IF(LEN(G113)=0,"Dados incompletos",IF(LEN(H113)=0,"Verifique data/validade",IF(F113&gt;Dashboard!$B$4,"Data futura",IF(I113&lt;0,"Vencido",IF(I113&lt;=Dashboard!$D$4,"A vencer","Válido")))))))</x:f>
      </x:c>
    </x:row>
    <x:row r="114">
      <x:c r="F114" s="6"/>
      <x:c r="G114" s="10"/>
      <x:c r="H114" s="6" t="str">
        <x:f>IF(LEN(B114)=0,"",IF(AND(ISNUMBER(F114),ISNUMBER(G114)),IF(AND(F114&gt;0,G114&gt;0,G114=INT(G114)),IFERROR(EDATE(F114,G114),""),""),""))</x:f>
      </x:c>
      <x:c r="I114" s="10" t="str">
        <x:f>IF(LEN(H114)=0,"",H114-Dashboard!$B$4)</x:f>
      </x:c>
      <x:c r="J114" t="str">
        <x:f>IF(LEN(B114)=0,"",IF(LEN(F114)=0,"Não realizado",IF(LEN(G114)=0,"Dados incompletos",IF(LEN(H114)=0,"Verifique data/validade",IF(F114&gt;Dashboard!$B$4,"Data futura",IF(I114&lt;0,"Vencido",IF(I114&lt;=Dashboard!$D$4,"A vencer","Válido")))))))</x:f>
      </x:c>
    </x:row>
    <x:row r="115">
      <x:c r="F115" s="6"/>
      <x:c r="G115" s="10"/>
      <x:c r="H115" s="6" t="str">
        <x:f>IF(LEN(B115)=0,"",IF(AND(ISNUMBER(F115),ISNUMBER(G115)),IF(AND(F115&gt;0,G115&gt;0,G115=INT(G115)),IFERROR(EDATE(F115,G115),""),""),""))</x:f>
      </x:c>
      <x:c r="I115" s="10" t="str">
        <x:f>IF(LEN(H115)=0,"",H115-Dashboard!$B$4)</x:f>
      </x:c>
      <x:c r="J115" t="str">
        <x:f>IF(LEN(B115)=0,"",IF(LEN(F115)=0,"Não realizado",IF(LEN(G115)=0,"Dados incompletos",IF(LEN(H115)=0,"Verifique data/validade",IF(F115&gt;Dashboard!$B$4,"Data futura",IF(I115&lt;0,"Vencido",IF(I115&lt;=Dashboard!$D$4,"A vencer","Válido")))))))</x:f>
      </x:c>
    </x:row>
    <x:row r="116">
      <x:c r="F116" s="6"/>
      <x:c r="G116" s="10"/>
      <x:c r="H116" s="6" t="str">
        <x:f>IF(LEN(B116)=0,"",IF(AND(ISNUMBER(F116),ISNUMBER(G116)),IF(AND(F116&gt;0,G116&gt;0,G116=INT(G116)),IFERROR(EDATE(F116,G116),""),""),""))</x:f>
      </x:c>
      <x:c r="I116" s="10" t="str">
        <x:f>IF(LEN(H116)=0,"",H116-Dashboard!$B$4)</x:f>
      </x:c>
      <x:c r="J116" t="str">
        <x:f>IF(LEN(B116)=0,"",IF(LEN(F116)=0,"Não realizado",IF(LEN(G116)=0,"Dados incompletos",IF(LEN(H116)=0,"Verifique data/validade",IF(F116&gt;Dashboard!$B$4,"Data futura",IF(I116&lt;0,"Vencido",IF(I116&lt;=Dashboard!$D$4,"A vencer","Válido")))))))</x:f>
      </x:c>
    </x:row>
    <x:row r="117">
      <x:c r="F117" s="6"/>
      <x:c r="G117" s="10"/>
      <x:c r="H117" s="6" t="str">
        <x:f>IF(LEN(B117)=0,"",IF(AND(ISNUMBER(F117),ISNUMBER(G117)),IF(AND(F117&gt;0,G117&gt;0,G117=INT(G117)),IFERROR(EDATE(F117,G117),""),""),""))</x:f>
      </x:c>
      <x:c r="I117" s="10" t="str">
        <x:f>IF(LEN(H117)=0,"",H117-Dashboard!$B$4)</x:f>
      </x:c>
      <x:c r="J117" t="str">
        <x:f>IF(LEN(B117)=0,"",IF(LEN(F117)=0,"Não realizado",IF(LEN(G117)=0,"Dados incompletos",IF(LEN(H117)=0,"Verifique data/validade",IF(F117&gt;Dashboard!$B$4,"Data futura",IF(I117&lt;0,"Vencido",IF(I117&lt;=Dashboard!$D$4,"A vencer","Válido")))))))</x:f>
      </x:c>
    </x:row>
    <x:row r="118">
      <x:c r="F118" s="6"/>
      <x:c r="G118" s="10"/>
      <x:c r="H118" s="6" t="str">
        <x:f>IF(LEN(B118)=0,"",IF(AND(ISNUMBER(F118),ISNUMBER(G118)),IF(AND(F118&gt;0,G118&gt;0,G118=INT(G118)),IFERROR(EDATE(F118,G118),""),""),""))</x:f>
      </x:c>
      <x:c r="I118" s="10" t="str">
        <x:f>IF(LEN(H118)=0,"",H118-Dashboard!$B$4)</x:f>
      </x:c>
      <x:c r="J118" t="str">
        <x:f>IF(LEN(B118)=0,"",IF(LEN(F118)=0,"Não realizado",IF(LEN(G118)=0,"Dados incompletos",IF(LEN(H118)=0,"Verifique data/validade",IF(F118&gt;Dashboard!$B$4,"Data futura",IF(I118&lt;0,"Vencido",IF(I118&lt;=Dashboard!$D$4,"A vencer","Válido")))))))</x:f>
      </x:c>
    </x:row>
    <x:row r="119">
      <x:c r="F119" s="6"/>
      <x:c r="G119" s="10"/>
      <x:c r="H119" s="6" t="str">
        <x:f>IF(LEN(B119)=0,"",IF(AND(ISNUMBER(F119),ISNUMBER(G119)),IF(AND(F119&gt;0,G119&gt;0,G119=INT(G119)),IFERROR(EDATE(F119,G119),""),""),""))</x:f>
      </x:c>
      <x:c r="I119" s="10" t="str">
        <x:f>IF(LEN(H119)=0,"",H119-Dashboard!$B$4)</x:f>
      </x:c>
      <x:c r="J119" t="str">
        <x:f>IF(LEN(B119)=0,"",IF(LEN(F119)=0,"Não realizado",IF(LEN(G119)=0,"Dados incompletos",IF(LEN(H119)=0,"Verifique data/validade",IF(F119&gt;Dashboard!$B$4,"Data futura",IF(I119&lt;0,"Vencido",IF(I119&lt;=Dashboard!$D$4,"A vencer","Válido")))))))</x:f>
      </x:c>
    </x:row>
    <x:row r="120">
      <x:c r="F120" s="6"/>
      <x:c r="G120" s="10"/>
      <x:c r="H120" s="6" t="str">
        <x:f>IF(LEN(B120)=0,"",IF(AND(ISNUMBER(F120),ISNUMBER(G120)),IF(AND(F120&gt;0,G120&gt;0,G120=INT(G120)),IFERROR(EDATE(F120,G120),""),""),""))</x:f>
      </x:c>
      <x:c r="I120" s="10" t="str">
        <x:f>IF(LEN(H120)=0,"",H120-Dashboard!$B$4)</x:f>
      </x:c>
      <x:c r="J120" t="str">
        <x:f>IF(LEN(B120)=0,"",IF(LEN(F120)=0,"Não realizado",IF(LEN(G120)=0,"Dados incompletos",IF(LEN(H120)=0,"Verifique data/validade",IF(F120&gt;Dashboard!$B$4,"Data futura",IF(I120&lt;0,"Vencido",IF(I120&lt;=Dashboard!$D$4,"A vencer","Válido")))))))</x:f>
      </x:c>
    </x:row>
    <x:row r="121">
      <x:c r="F121" s="6"/>
      <x:c r="G121" s="10"/>
      <x:c r="H121" s="6" t="str">
        <x:f>IF(LEN(B121)=0,"",IF(AND(ISNUMBER(F121),ISNUMBER(G121)),IF(AND(F121&gt;0,G121&gt;0,G121=INT(G121)),IFERROR(EDATE(F121,G121),""),""),""))</x:f>
      </x:c>
      <x:c r="I121" s="10" t="str">
        <x:f>IF(LEN(H121)=0,"",H121-Dashboard!$B$4)</x:f>
      </x:c>
      <x:c r="J121" t="str">
        <x:f>IF(LEN(B121)=0,"",IF(LEN(F121)=0,"Não realizado",IF(LEN(G121)=0,"Dados incompletos",IF(LEN(H121)=0,"Verifique data/validade",IF(F121&gt;Dashboard!$B$4,"Data futura",IF(I121&lt;0,"Vencido",IF(I121&lt;=Dashboard!$D$4,"A vencer","Válido")))))))</x:f>
      </x:c>
    </x:row>
    <x:row r="122">
      <x:c r="F122" s="6"/>
      <x:c r="G122" s="10"/>
      <x:c r="H122" s="6" t="str">
        <x:f>IF(LEN(B122)=0,"",IF(AND(ISNUMBER(F122),ISNUMBER(G122)),IF(AND(F122&gt;0,G122&gt;0,G122=INT(G122)),IFERROR(EDATE(F122,G122),""),""),""))</x:f>
      </x:c>
      <x:c r="I122" s="10" t="str">
        <x:f>IF(LEN(H122)=0,"",H122-Dashboard!$B$4)</x:f>
      </x:c>
      <x:c r="J122" t="str">
        <x:f>IF(LEN(B122)=0,"",IF(LEN(F122)=0,"Não realizado",IF(LEN(G122)=0,"Dados incompletos",IF(LEN(H122)=0,"Verifique data/validade",IF(F122&gt;Dashboard!$B$4,"Data futura",IF(I122&lt;0,"Vencido",IF(I122&lt;=Dashboard!$D$4,"A vencer","Válido")))))))</x:f>
      </x:c>
    </x:row>
    <x:row r="123">
      <x:c r="F123" s="6"/>
      <x:c r="G123" s="10"/>
      <x:c r="H123" s="6" t="str">
        <x:f>IF(LEN(B123)=0,"",IF(AND(ISNUMBER(F123),ISNUMBER(G123)),IF(AND(F123&gt;0,G123&gt;0,G123=INT(G123)),IFERROR(EDATE(F123,G123),""),""),""))</x:f>
      </x:c>
      <x:c r="I123" s="10" t="str">
        <x:f>IF(LEN(H123)=0,"",H123-Dashboard!$B$4)</x:f>
      </x:c>
      <x:c r="J123" t="str">
        <x:f>IF(LEN(B123)=0,"",IF(LEN(F123)=0,"Não realizado",IF(LEN(G123)=0,"Dados incompletos",IF(LEN(H123)=0,"Verifique data/validade",IF(F123&gt;Dashboard!$B$4,"Data futura",IF(I123&lt;0,"Vencido",IF(I123&lt;=Dashboard!$D$4,"A vencer","Válido")))))))</x:f>
      </x:c>
    </x:row>
    <x:row r="124">
      <x:c r="F124" s="6"/>
      <x:c r="G124" s="10"/>
      <x:c r="H124" s="6" t="str">
        <x:f>IF(LEN(B124)=0,"",IF(AND(ISNUMBER(F124),ISNUMBER(G124)),IF(AND(F124&gt;0,G124&gt;0,G124=INT(G124)),IFERROR(EDATE(F124,G124),""),""),""))</x:f>
      </x:c>
      <x:c r="I124" s="10" t="str">
        <x:f>IF(LEN(H124)=0,"",H124-Dashboard!$B$4)</x:f>
      </x:c>
      <x:c r="J124" t="str">
        <x:f>IF(LEN(B124)=0,"",IF(LEN(F124)=0,"Não realizado",IF(LEN(G124)=0,"Dados incompletos",IF(LEN(H124)=0,"Verifique data/validade",IF(F124&gt;Dashboard!$B$4,"Data futura",IF(I124&lt;0,"Vencido",IF(I124&lt;=Dashboard!$D$4,"A vencer","Válido")))))))</x:f>
      </x:c>
    </x:row>
    <x:row r="125">
      <x:c r="F125" s="6"/>
      <x:c r="G125" s="10"/>
      <x:c r="H125" s="6" t="str">
        <x:f>IF(LEN(B125)=0,"",IF(AND(ISNUMBER(F125),ISNUMBER(G125)),IF(AND(F125&gt;0,G125&gt;0,G125=INT(G125)),IFERROR(EDATE(F125,G125),""),""),""))</x:f>
      </x:c>
      <x:c r="I125" s="10" t="str">
        <x:f>IF(LEN(H125)=0,"",H125-Dashboard!$B$4)</x:f>
      </x:c>
      <x:c r="J125" t="str">
        <x:f>IF(LEN(B125)=0,"",IF(LEN(F125)=0,"Não realizado",IF(LEN(G125)=0,"Dados incompletos",IF(LEN(H125)=0,"Verifique data/validade",IF(F125&gt;Dashboard!$B$4,"Data futura",IF(I125&lt;0,"Vencido",IF(I125&lt;=Dashboard!$D$4,"A vencer","Válido")))))))</x:f>
      </x:c>
    </x:row>
    <x:row r="126">
      <x:c r="F126" s="6"/>
      <x:c r="G126" s="10"/>
      <x:c r="H126" s="6" t="str">
        <x:f>IF(LEN(B126)=0,"",IF(AND(ISNUMBER(F126),ISNUMBER(G126)),IF(AND(F126&gt;0,G126&gt;0,G126=INT(G126)),IFERROR(EDATE(F126,G126),""),""),""))</x:f>
      </x:c>
      <x:c r="I126" s="10" t="str">
        <x:f>IF(LEN(H126)=0,"",H126-Dashboard!$B$4)</x:f>
      </x:c>
      <x:c r="J126" t="str">
        <x:f>IF(LEN(B126)=0,"",IF(LEN(F126)=0,"Não realizado",IF(LEN(G126)=0,"Dados incompletos",IF(LEN(H126)=0,"Verifique data/validade",IF(F126&gt;Dashboard!$B$4,"Data futura",IF(I126&lt;0,"Vencido",IF(I126&lt;=Dashboard!$D$4,"A vencer","Válido")))))))</x:f>
      </x:c>
    </x:row>
    <x:row r="127">
      <x:c r="F127" s="6"/>
      <x:c r="G127" s="10"/>
      <x:c r="H127" s="6" t="str">
        <x:f>IF(LEN(B127)=0,"",IF(AND(ISNUMBER(F127),ISNUMBER(G127)),IF(AND(F127&gt;0,G127&gt;0,G127=INT(G127)),IFERROR(EDATE(F127,G127),""),""),""))</x:f>
      </x:c>
      <x:c r="I127" s="10" t="str">
        <x:f>IF(LEN(H127)=0,"",H127-Dashboard!$B$4)</x:f>
      </x:c>
      <x:c r="J127" t="str">
        <x:f>IF(LEN(B127)=0,"",IF(LEN(F127)=0,"Não realizado",IF(LEN(G127)=0,"Dados incompletos",IF(LEN(H127)=0,"Verifique data/validade",IF(F127&gt;Dashboard!$B$4,"Data futura",IF(I127&lt;0,"Vencido",IF(I127&lt;=Dashboard!$D$4,"A vencer","Válido")))))))</x:f>
      </x:c>
    </x:row>
    <x:row r="128">
      <x:c r="F128" s="6"/>
      <x:c r="G128" s="10"/>
      <x:c r="H128" s="6" t="str">
        <x:f>IF(LEN(B128)=0,"",IF(AND(ISNUMBER(F128),ISNUMBER(G128)),IF(AND(F128&gt;0,G128&gt;0,G128=INT(G128)),IFERROR(EDATE(F128,G128),""),""),""))</x:f>
      </x:c>
      <x:c r="I128" s="10" t="str">
        <x:f>IF(LEN(H128)=0,"",H128-Dashboard!$B$4)</x:f>
      </x:c>
      <x:c r="J128" t="str">
        <x:f>IF(LEN(B128)=0,"",IF(LEN(F128)=0,"Não realizado",IF(LEN(G128)=0,"Dados incompletos",IF(LEN(H128)=0,"Verifique data/validade",IF(F128&gt;Dashboard!$B$4,"Data futura",IF(I128&lt;0,"Vencido",IF(I128&lt;=Dashboard!$D$4,"A vencer","Válido")))))))</x:f>
      </x:c>
    </x:row>
    <x:row r="129">
      <x:c r="F129" s="6"/>
      <x:c r="G129" s="10"/>
      <x:c r="H129" s="6" t="str">
        <x:f>IF(LEN(B129)=0,"",IF(AND(ISNUMBER(F129),ISNUMBER(G129)),IF(AND(F129&gt;0,G129&gt;0,G129=INT(G129)),IFERROR(EDATE(F129,G129),""),""),""))</x:f>
      </x:c>
      <x:c r="I129" s="10" t="str">
        <x:f>IF(LEN(H129)=0,"",H129-Dashboard!$B$4)</x:f>
      </x:c>
      <x:c r="J129" t="str">
        <x:f>IF(LEN(B129)=0,"",IF(LEN(F129)=0,"Não realizado",IF(LEN(G129)=0,"Dados incompletos",IF(LEN(H129)=0,"Verifique data/validade",IF(F129&gt;Dashboard!$B$4,"Data futura",IF(I129&lt;0,"Vencido",IF(I129&lt;=Dashboard!$D$4,"A vencer","Válido")))))))</x:f>
      </x:c>
    </x:row>
    <x:row r="130">
      <x:c r="F130" s="6"/>
      <x:c r="G130" s="10"/>
      <x:c r="H130" s="6" t="str">
        <x:f>IF(LEN(B130)=0,"",IF(AND(ISNUMBER(F130),ISNUMBER(G130)),IF(AND(F130&gt;0,G130&gt;0,G130=INT(G130)),IFERROR(EDATE(F130,G130),""),""),""))</x:f>
      </x:c>
      <x:c r="I130" s="10" t="str">
        <x:f>IF(LEN(H130)=0,"",H130-Dashboard!$B$4)</x:f>
      </x:c>
      <x:c r="J130" t="str">
        <x:f>IF(LEN(B130)=0,"",IF(LEN(F130)=0,"Não realizado",IF(LEN(G130)=0,"Dados incompletos",IF(LEN(H130)=0,"Verifique data/validade",IF(F130&gt;Dashboard!$B$4,"Data futura",IF(I130&lt;0,"Vencido",IF(I130&lt;=Dashboard!$D$4,"A vencer","Válido")))))))</x:f>
      </x:c>
    </x:row>
    <x:row r="131">
      <x:c r="F131" s="6"/>
      <x:c r="G131" s="10"/>
      <x:c r="H131" s="6" t="str">
        <x:f>IF(LEN(B131)=0,"",IF(AND(ISNUMBER(F131),ISNUMBER(G131)),IF(AND(F131&gt;0,G131&gt;0,G131=INT(G131)),IFERROR(EDATE(F131,G131),""),""),""))</x:f>
      </x:c>
      <x:c r="I131" s="10" t="str">
        <x:f>IF(LEN(H131)=0,"",H131-Dashboard!$B$4)</x:f>
      </x:c>
      <x:c r="J131" t="str">
        <x:f>IF(LEN(B131)=0,"",IF(LEN(F131)=0,"Não realizado",IF(LEN(G131)=0,"Dados incompletos",IF(LEN(H131)=0,"Verifique data/validade",IF(F131&gt;Dashboard!$B$4,"Data futura",IF(I131&lt;0,"Vencido",IF(I131&lt;=Dashboard!$D$4,"A vencer","Válido")))))))</x:f>
      </x:c>
    </x:row>
    <x:row r="132">
      <x:c r="F132" s="6"/>
      <x:c r="G132" s="10"/>
      <x:c r="H132" s="6" t="str">
        <x:f>IF(LEN(B132)=0,"",IF(AND(ISNUMBER(F132),ISNUMBER(G132)),IF(AND(F132&gt;0,G132&gt;0,G132=INT(G132)),IFERROR(EDATE(F132,G132),""),""),""))</x:f>
      </x:c>
      <x:c r="I132" s="10" t="str">
        <x:f>IF(LEN(H132)=0,"",H132-Dashboard!$B$4)</x:f>
      </x:c>
      <x:c r="J132" t="str">
        <x:f>IF(LEN(B132)=0,"",IF(LEN(F132)=0,"Não realizado",IF(LEN(G132)=0,"Dados incompletos",IF(LEN(H132)=0,"Verifique data/validade",IF(F132&gt;Dashboard!$B$4,"Data futura",IF(I132&lt;0,"Vencido",IF(I132&lt;=Dashboard!$D$4,"A vencer","Válido")))))))</x:f>
      </x:c>
    </x:row>
    <x:row r="133">
      <x:c r="F133" s="6"/>
      <x:c r="G133" s="10"/>
      <x:c r="H133" s="6" t="str">
        <x:f>IF(LEN(B133)=0,"",IF(AND(ISNUMBER(F133),ISNUMBER(G133)),IF(AND(F133&gt;0,G133&gt;0,G133=INT(G133)),IFERROR(EDATE(F133,G133),""),""),""))</x:f>
      </x:c>
      <x:c r="I133" s="10" t="str">
        <x:f>IF(LEN(H133)=0,"",H133-Dashboard!$B$4)</x:f>
      </x:c>
      <x:c r="J133" t="str">
        <x:f>IF(LEN(B133)=0,"",IF(LEN(F133)=0,"Não realizado",IF(LEN(G133)=0,"Dados incompletos",IF(LEN(H133)=0,"Verifique data/validade",IF(F133&gt;Dashboard!$B$4,"Data futura",IF(I133&lt;0,"Vencido",IF(I133&lt;=Dashboard!$D$4,"A vencer","Válido")))))))</x:f>
      </x:c>
    </x:row>
    <x:row r="134">
      <x:c r="F134" s="6"/>
      <x:c r="G134" s="10"/>
      <x:c r="H134" s="6" t="str">
        <x:f>IF(LEN(B134)=0,"",IF(AND(ISNUMBER(F134),ISNUMBER(G134)),IF(AND(F134&gt;0,G134&gt;0,G134=INT(G134)),IFERROR(EDATE(F134,G134),""),""),""))</x:f>
      </x:c>
      <x:c r="I134" s="10" t="str">
        <x:f>IF(LEN(H134)=0,"",H134-Dashboard!$B$4)</x:f>
      </x:c>
      <x:c r="J134" t="str">
        <x:f>IF(LEN(B134)=0,"",IF(LEN(F134)=0,"Não realizado",IF(LEN(G134)=0,"Dados incompletos",IF(LEN(H134)=0,"Verifique data/validade",IF(F134&gt;Dashboard!$B$4,"Data futura",IF(I134&lt;0,"Vencido",IF(I134&lt;=Dashboard!$D$4,"A vencer","Válido")))))))</x:f>
      </x:c>
    </x:row>
    <x:row r="135">
      <x:c r="F135" s="6"/>
      <x:c r="G135" s="10"/>
      <x:c r="H135" s="6" t="str">
        <x:f>IF(LEN(B135)=0,"",IF(AND(ISNUMBER(F135),ISNUMBER(G135)),IF(AND(F135&gt;0,G135&gt;0,G135=INT(G135)),IFERROR(EDATE(F135,G135),""),""),""))</x:f>
      </x:c>
      <x:c r="I135" s="10" t="str">
        <x:f>IF(LEN(H135)=0,"",H135-Dashboard!$B$4)</x:f>
      </x:c>
      <x:c r="J135" t="str">
        <x:f>IF(LEN(B135)=0,"",IF(LEN(F135)=0,"Não realizado",IF(LEN(G135)=0,"Dados incompletos",IF(LEN(H135)=0,"Verifique data/validade",IF(F135&gt;Dashboard!$B$4,"Data futura",IF(I135&lt;0,"Vencido",IF(I135&lt;=Dashboard!$D$4,"A vencer","Válido")))))))</x:f>
      </x:c>
    </x:row>
    <x:row r="136">
      <x:c r="F136" s="6"/>
      <x:c r="G136" s="10"/>
      <x:c r="H136" s="6" t="str">
        <x:f>IF(LEN(B136)=0,"",IF(AND(ISNUMBER(F136),ISNUMBER(G136)),IF(AND(F136&gt;0,G136&gt;0,G136=INT(G136)),IFERROR(EDATE(F136,G136),""),""),""))</x:f>
      </x:c>
      <x:c r="I136" s="10" t="str">
        <x:f>IF(LEN(H136)=0,"",H136-Dashboard!$B$4)</x:f>
      </x:c>
      <x:c r="J136" t="str">
        <x:f>IF(LEN(B136)=0,"",IF(LEN(F136)=0,"Não realizado",IF(LEN(G136)=0,"Dados incompletos",IF(LEN(H136)=0,"Verifique data/validade",IF(F136&gt;Dashboard!$B$4,"Data futura",IF(I136&lt;0,"Vencido",IF(I136&lt;=Dashboard!$D$4,"A vencer","Válido")))))))</x:f>
      </x:c>
    </x:row>
    <x:row r="137">
      <x:c r="F137" s="6"/>
      <x:c r="G137" s="10"/>
      <x:c r="H137" s="6" t="str">
        <x:f>IF(LEN(B137)=0,"",IF(AND(ISNUMBER(F137),ISNUMBER(G137)),IF(AND(F137&gt;0,G137&gt;0,G137=INT(G137)),IFERROR(EDATE(F137,G137),""),""),""))</x:f>
      </x:c>
      <x:c r="I137" s="10" t="str">
        <x:f>IF(LEN(H137)=0,"",H137-Dashboard!$B$4)</x:f>
      </x:c>
      <x:c r="J137" t="str">
        <x:f>IF(LEN(B137)=0,"",IF(LEN(F137)=0,"Não realizado",IF(LEN(G137)=0,"Dados incompletos",IF(LEN(H137)=0,"Verifique data/validade",IF(F137&gt;Dashboard!$B$4,"Data futura",IF(I137&lt;0,"Vencido",IF(I137&lt;=Dashboard!$D$4,"A vencer","Válido")))))))</x:f>
      </x:c>
    </x:row>
    <x:row r="138">
      <x:c r="F138" s="6"/>
      <x:c r="G138" s="10"/>
      <x:c r="H138" s="6" t="str">
        <x:f>IF(LEN(B138)=0,"",IF(AND(ISNUMBER(F138),ISNUMBER(G138)),IF(AND(F138&gt;0,G138&gt;0,G138=INT(G138)),IFERROR(EDATE(F138,G138),""),""),""))</x:f>
      </x:c>
      <x:c r="I138" s="10" t="str">
        <x:f>IF(LEN(H138)=0,"",H138-Dashboard!$B$4)</x:f>
      </x:c>
      <x:c r="J138" t="str">
        <x:f>IF(LEN(B138)=0,"",IF(LEN(F138)=0,"Não realizado",IF(LEN(G138)=0,"Dados incompletos",IF(LEN(H138)=0,"Verifique data/validade",IF(F138&gt;Dashboard!$B$4,"Data futura",IF(I138&lt;0,"Vencido",IF(I138&lt;=Dashboard!$D$4,"A vencer","Válido")))))))</x:f>
      </x:c>
    </x:row>
    <x:row r="139">
      <x:c r="F139" s="6"/>
      <x:c r="G139" s="10"/>
      <x:c r="H139" s="6" t="str">
        <x:f>IF(LEN(B139)=0,"",IF(AND(ISNUMBER(F139),ISNUMBER(G139)),IF(AND(F139&gt;0,G139&gt;0,G139=INT(G139)),IFERROR(EDATE(F139,G139),""),""),""))</x:f>
      </x:c>
      <x:c r="I139" s="10" t="str">
        <x:f>IF(LEN(H139)=0,"",H139-Dashboard!$B$4)</x:f>
      </x:c>
      <x:c r="J139" t="str">
        <x:f>IF(LEN(B139)=0,"",IF(LEN(F139)=0,"Não realizado",IF(LEN(G139)=0,"Dados incompletos",IF(LEN(H139)=0,"Verifique data/validade",IF(F139&gt;Dashboard!$B$4,"Data futura",IF(I139&lt;0,"Vencido",IF(I139&lt;=Dashboard!$D$4,"A vencer","Válido")))))))</x:f>
      </x:c>
    </x:row>
    <x:row r="140">
      <x:c r="F140" s="6"/>
      <x:c r="G140" s="10"/>
      <x:c r="H140" s="6" t="str">
        <x:f>IF(LEN(B140)=0,"",IF(AND(ISNUMBER(F140),ISNUMBER(G140)),IF(AND(F140&gt;0,G140&gt;0,G140=INT(G140)),IFERROR(EDATE(F140,G140),""),""),""))</x:f>
      </x:c>
      <x:c r="I140" s="10" t="str">
        <x:f>IF(LEN(H140)=0,"",H140-Dashboard!$B$4)</x:f>
      </x:c>
      <x:c r="J140" t="str">
        <x:f>IF(LEN(B140)=0,"",IF(LEN(F140)=0,"Não realizado",IF(LEN(G140)=0,"Dados incompletos",IF(LEN(H140)=0,"Verifique data/validade",IF(F140&gt;Dashboard!$B$4,"Data futura",IF(I140&lt;0,"Vencido",IF(I140&lt;=Dashboard!$D$4,"A vencer","Válido")))))))</x:f>
      </x:c>
    </x:row>
    <x:row r="141">
      <x:c r="F141" s="6"/>
      <x:c r="G141" s="10"/>
      <x:c r="H141" s="6" t="str">
        <x:f>IF(LEN(B141)=0,"",IF(AND(ISNUMBER(F141),ISNUMBER(G141)),IF(AND(F141&gt;0,G141&gt;0,G141=INT(G141)),IFERROR(EDATE(F141,G141),""),""),""))</x:f>
      </x:c>
      <x:c r="I141" s="10" t="str">
        <x:f>IF(LEN(H141)=0,"",H141-Dashboard!$B$4)</x:f>
      </x:c>
      <x:c r="J141" t="str">
        <x:f>IF(LEN(B141)=0,"",IF(LEN(F141)=0,"Não realizado",IF(LEN(G141)=0,"Dados incompletos",IF(LEN(H141)=0,"Verifique data/validade",IF(F141&gt;Dashboard!$B$4,"Data futura",IF(I141&lt;0,"Vencido",IF(I141&lt;=Dashboard!$D$4,"A vencer","Válido")))))))</x:f>
      </x:c>
    </x:row>
    <x:row r="142">
      <x:c r="F142" s="6"/>
      <x:c r="G142" s="10"/>
      <x:c r="H142" s="6" t="str">
        <x:f>IF(LEN(B142)=0,"",IF(AND(ISNUMBER(F142),ISNUMBER(G142)),IF(AND(F142&gt;0,G142&gt;0,G142=INT(G142)),IFERROR(EDATE(F142,G142),""),""),""))</x:f>
      </x:c>
      <x:c r="I142" s="10" t="str">
        <x:f>IF(LEN(H142)=0,"",H142-Dashboard!$B$4)</x:f>
      </x:c>
      <x:c r="J142" t="str">
        <x:f>IF(LEN(B142)=0,"",IF(LEN(F142)=0,"Não realizado",IF(LEN(G142)=0,"Dados incompletos",IF(LEN(H142)=0,"Verifique data/validade",IF(F142&gt;Dashboard!$B$4,"Data futura",IF(I142&lt;0,"Vencido",IF(I142&lt;=Dashboard!$D$4,"A vencer","Válido")))))))</x:f>
      </x:c>
    </x:row>
    <x:row r="143">
      <x:c r="F143" s="6"/>
      <x:c r="G143" s="10"/>
      <x:c r="H143" s="6" t="str">
        <x:f>IF(LEN(B143)=0,"",IF(AND(ISNUMBER(F143),ISNUMBER(G143)),IF(AND(F143&gt;0,G143&gt;0,G143=INT(G143)),IFERROR(EDATE(F143,G143),""),""),""))</x:f>
      </x:c>
      <x:c r="I143" s="10" t="str">
        <x:f>IF(LEN(H143)=0,"",H143-Dashboard!$B$4)</x:f>
      </x:c>
      <x:c r="J143" t="str">
        <x:f>IF(LEN(B143)=0,"",IF(LEN(F143)=0,"Não realizado",IF(LEN(G143)=0,"Dados incompletos",IF(LEN(H143)=0,"Verifique data/validade",IF(F143&gt;Dashboard!$B$4,"Data futura",IF(I143&lt;0,"Vencido",IF(I143&lt;=Dashboard!$D$4,"A vencer","Válido")))))))</x:f>
      </x:c>
    </x:row>
    <x:row r="144">
      <x:c r="F144" s="6"/>
      <x:c r="G144" s="10"/>
      <x:c r="H144" s="6" t="str">
        <x:f>IF(LEN(B144)=0,"",IF(AND(ISNUMBER(F144),ISNUMBER(G144)),IF(AND(F144&gt;0,G144&gt;0,G144=INT(G144)),IFERROR(EDATE(F144,G144),""),""),""))</x:f>
      </x:c>
      <x:c r="I144" s="10" t="str">
        <x:f>IF(LEN(H144)=0,"",H144-Dashboard!$B$4)</x:f>
      </x:c>
      <x:c r="J144" t="str">
        <x:f>IF(LEN(B144)=0,"",IF(LEN(F144)=0,"Não realizado",IF(LEN(G144)=0,"Dados incompletos",IF(LEN(H144)=0,"Verifique data/validade",IF(F144&gt;Dashboard!$B$4,"Data futura",IF(I144&lt;0,"Vencido",IF(I144&lt;=Dashboard!$D$4,"A vencer","Válido")))))))</x:f>
      </x:c>
    </x:row>
    <x:row r="145">
      <x:c r="F145" s="6"/>
      <x:c r="G145" s="10"/>
      <x:c r="H145" s="6" t="str">
        <x:f>IF(LEN(B145)=0,"",IF(AND(ISNUMBER(F145),ISNUMBER(G145)),IF(AND(F145&gt;0,G145&gt;0,G145=INT(G145)),IFERROR(EDATE(F145,G145),""),""),""))</x:f>
      </x:c>
      <x:c r="I145" s="10" t="str">
        <x:f>IF(LEN(H145)=0,"",H145-Dashboard!$B$4)</x:f>
      </x:c>
      <x:c r="J145" t="str">
        <x:f>IF(LEN(B145)=0,"",IF(LEN(F145)=0,"Não realizado",IF(LEN(G145)=0,"Dados incompletos",IF(LEN(H145)=0,"Verifique data/validade",IF(F145&gt;Dashboard!$B$4,"Data futura",IF(I145&lt;0,"Vencido",IF(I145&lt;=Dashboard!$D$4,"A vencer","Válido")))))))</x:f>
      </x:c>
    </x:row>
    <x:row r="146">
      <x:c r="F146" s="6"/>
      <x:c r="G146" s="10"/>
      <x:c r="H146" s="6" t="str">
        <x:f>IF(LEN(B146)=0,"",IF(AND(ISNUMBER(F146),ISNUMBER(G146)),IF(AND(F146&gt;0,G146&gt;0,G146=INT(G146)),IFERROR(EDATE(F146,G146),""),""),""))</x:f>
      </x:c>
      <x:c r="I146" s="10" t="str">
        <x:f>IF(LEN(H146)=0,"",H146-Dashboard!$B$4)</x:f>
      </x:c>
      <x:c r="J146" t="str">
        <x:f>IF(LEN(B146)=0,"",IF(LEN(F146)=0,"Não realizado",IF(LEN(G146)=0,"Dados incompletos",IF(LEN(H146)=0,"Verifique data/validade",IF(F146&gt;Dashboard!$B$4,"Data futura",IF(I146&lt;0,"Vencido",IF(I146&lt;=Dashboard!$D$4,"A vencer","Válido")))))))</x:f>
      </x:c>
    </x:row>
    <x:row r="147">
      <x:c r="F147" s="6"/>
      <x:c r="G147" s="10"/>
      <x:c r="H147" s="6" t="str">
        <x:f>IF(LEN(B147)=0,"",IF(AND(ISNUMBER(F147),ISNUMBER(G147)),IF(AND(F147&gt;0,G147&gt;0,G147=INT(G147)),IFERROR(EDATE(F147,G147),""),""),""))</x:f>
      </x:c>
      <x:c r="I147" s="10" t="str">
        <x:f>IF(LEN(H147)=0,"",H147-Dashboard!$B$4)</x:f>
      </x:c>
      <x:c r="J147" t="str">
        <x:f>IF(LEN(B147)=0,"",IF(LEN(F147)=0,"Não realizado",IF(LEN(G147)=0,"Dados incompletos",IF(LEN(H147)=0,"Verifique data/validade",IF(F147&gt;Dashboard!$B$4,"Data futura",IF(I147&lt;0,"Vencido",IF(I147&lt;=Dashboard!$D$4,"A vencer","Válido")))))))</x:f>
      </x:c>
    </x:row>
    <x:row r="148">
      <x:c r="F148" s="6"/>
      <x:c r="G148" s="10"/>
      <x:c r="H148" s="6" t="str">
        <x:f>IF(LEN(B148)=0,"",IF(AND(ISNUMBER(F148),ISNUMBER(G148)),IF(AND(F148&gt;0,G148&gt;0,G148=INT(G148)),IFERROR(EDATE(F148,G148),""),""),""))</x:f>
      </x:c>
      <x:c r="I148" s="10" t="str">
        <x:f>IF(LEN(H148)=0,"",H148-Dashboard!$B$4)</x:f>
      </x:c>
      <x:c r="J148" t="str">
        <x:f>IF(LEN(B148)=0,"",IF(LEN(F148)=0,"Não realizado",IF(LEN(G148)=0,"Dados incompletos",IF(LEN(H148)=0,"Verifique data/validade",IF(F148&gt;Dashboard!$B$4,"Data futura",IF(I148&lt;0,"Vencido",IF(I148&lt;=Dashboard!$D$4,"A vencer","Válido")))))))</x:f>
      </x:c>
    </x:row>
    <x:row r="149">
      <x:c r="F149" s="6"/>
      <x:c r="G149" s="10"/>
      <x:c r="H149" s="6" t="str">
        <x:f>IF(LEN(B149)=0,"",IF(AND(ISNUMBER(F149),ISNUMBER(G149)),IF(AND(F149&gt;0,G149&gt;0,G149=INT(G149)),IFERROR(EDATE(F149,G149),""),""),""))</x:f>
      </x:c>
      <x:c r="I149" s="10" t="str">
        <x:f>IF(LEN(H149)=0,"",H149-Dashboard!$B$4)</x:f>
      </x:c>
      <x:c r="J149" t="str">
        <x:f>IF(LEN(B149)=0,"",IF(LEN(F149)=0,"Não realizado",IF(LEN(G149)=0,"Dados incompletos",IF(LEN(H149)=0,"Verifique data/validade",IF(F149&gt;Dashboard!$B$4,"Data futura",IF(I149&lt;0,"Vencido",IF(I149&lt;=Dashboard!$D$4,"A vencer","Válido")))))))</x:f>
      </x:c>
    </x:row>
    <x:row r="150">
      <x:c r="F150" s="6"/>
      <x:c r="G150" s="10"/>
      <x:c r="H150" s="6" t="str">
        <x:f>IF(LEN(B150)=0,"",IF(AND(ISNUMBER(F150),ISNUMBER(G150)),IF(AND(F150&gt;0,G150&gt;0,G150=INT(G150)),IFERROR(EDATE(F150,G150),""),""),""))</x:f>
      </x:c>
      <x:c r="I150" s="10" t="str">
        <x:f>IF(LEN(H150)=0,"",H150-Dashboard!$B$4)</x:f>
      </x:c>
      <x:c r="J150" t="str">
        <x:f>IF(LEN(B150)=0,"",IF(LEN(F150)=0,"Não realizado",IF(LEN(G150)=0,"Dados incompletos",IF(LEN(H150)=0,"Verifique data/validade",IF(F150&gt;Dashboard!$B$4,"Data futura",IF(I150&lt;0,"Vencido",IF(I150&lt;=Dashboard!$D$4,"A vencer","Válido")))))))</x:f>
      </x:c>
    </x:row>
    <x:row r="151">
      <x:c r="F151" s="6"/>
      <x:c r="G151" s="10"/>
      <x:c r="H151" s="6" t="str">
        <x:f>IF(LEN(B151)=0,"",IF(AND(ISNUMBER(F151),ISNUMBER(G151)),IF(AND(F151&gt;0,G151&gt;0,G151=INT(G151)),IFERROR(EDATE(F151,G151),""),""),""))</x:f>
      </x:c>
      <x:c r="I151" s="10" t="str">
        <x:f>IF(LEN(H151)=0,"",H151-Dashboard!$B$4)</x:f>
      </x:c>
      <x:c r="J151" t="str">
        <x:f>IF(LEN(B151)=0,"",IF(LEN(F151)=0,"Não realizado",IF(LEN(G151)=0,"Dados incompletos",IF(LEN(H151)=0,"Verifique data/validade",IF(F151&gt;Dashboard!$B$4,"Data futura",IF(I151&lt;0,"Vencido",IF(I151&lt;=Dashboard!$D$4,"A vencer","Válido")))))))</x:f>
      </x:c>
    </x:row>
    <x:row r="152">
      <x:c r="F152" s="6"/>
      <x:c r="G152" s="10"/>
      <x:c r="H152" s="6" t="str">
        <x:f>IF(LEN(B152)=0,"",IF(AND(ISNUMBER(F152),ISNUMBER(G152)),IF(AND(F152&gt;0,G152&gt;0,G152=INT(G152)),IFERROR(EDATE(F152,G152),""),""),""))</x:f>
      </x:c>
      <x:c r="I152" s="10" t="str">
        <x:f>IF(LEN(H152)=0,"",H152-Dashboard!$B$4)</x:f>
      </x:c>
      <x:c r="J152" t="str">
        <x:f>IF(LEN(B152)=0,"",IF(LEN(F152)=0,"Não realizado",IF(LEN(G152)=0,"Dados incompletos",IF(LEN(H152)=0,"Verifique data/validade",IF(F152&gt;Dashboard!$B$4,"Data futura",IF(I152&lt;0,"Vencido",IF(I152&lt;=Dashboard!$D$4,"A vencer","Válido")))))))</x:f>
      </x:c>
    </x:row>
    <x:row r="153">
      <x:c r="F153" s="6"/>
      <x:c r="G153" s="10"/>
      <x:c r="H153" s="6" t="str">
        <x:f>IF(LEN(B153)=0,"",IF(AND(ISNUMBER(F153),ISNUMBER(G153)),IF(AND(F153&gt;0,G153&gt;0,G153=INT(G153)),IFERROR(EDATE(F153,G153),""),""),""))</x:f>
      </x:c>
      <x:c r="I153" s="10" t="str">
        <x:f>IF(LEN(H153)=0,"",H153-Dashboard!$B$4)</x:f>
      </x:c>
      <x:c r="J153" t="str">
        <x:f>IF(LEN(B153)=0,"",IF(LEN(F153)=0,"Não realizado",IF(LEN(G153)=0,"Dados incompletos",IF(LEN(H153)=0,"Verifique data/validade",IF(F153&gt;Dashboard!$B$4,"Data futura",IF(I153&lt;0,"Vencido",IF(I153&lt;=Dashboard!$D$4,"A vencer","Válido")))))))</x:f>
      </x:c>
    </x:row>
    <x:row r="154">
      <x:c r="F154" s="6"/>
      <x:c r="G154" s="10"/>
      <x:c r="H154" s="6" t="str">
        <x:f>IF(LEN(B154)=0,"",IF(AND(ISNUMBER(F154),ISNUMBER(G154)),IF(AND(F154&gt;0,G154&gt;0,G154=INT(G154)),IFERROR(EDATE(F154,G154),""),""),""))</x:f>
      </x:c>
      <x:c r="I154" s="10" t="str">
        <x:f>IF(LEN(H154)=0,"",H154-Dashboard!$B$4)</x:f>
      </x:c>
      <x:c r="J154" t="str">
        <x:f>IF(LEN(B154)=0,"",IF(LEN(F154)=0,"Não realizado",IF(LEN(G154)=0,"Dados incompletos",IF(LEN(H154)=0,"Verifique data/validade",IF(F154&gt;Dashboard!$B$4,"Data futura",IF(I154&lt;0,"Vencido",IF(I154&lt;=Dashboard!$D$4,"A vencer","Válido")))))))</x:f>
      </x:c>
    </x:row>
    <x:row r="155">
      <x:c r="F155" s="6"/>
      <x:c r="G155" s="10"/>
      <x:c r="H155" s="6" t="str">
        <x:f>IF(LEN(B155)=0,"",IF(AND(ISNUMBER(F155),ISNUMBER(G155)),IF(AND(F155&gt;0,G155&gt;0,G155=INT(G155)),IFERROR(EDATE(F155,G155),""),""),""))</x:f>
      </x:c>
      <x:c r="I155" s="10" t="str">
        <x:f>IF(LEN(H155)=0,"",H155-Dashboard!$B$4)</x:f>
      </x:c>
      <x:c r="J155" t="str">
        <x:f>IF(LEN(B155)=0,"",IF(LEN(F155)=0,"Não realizado",IF(LEN(G155)=0,"Dados incompletos",IF(LEN(H155)=0,"Verifique data/validade",IF(F155&gt;Dashboard!$B$4,"Data futura",IF(I155&lt;0,"Vencido",IF(I155&lt;=Dashboard!$D$4,"A vencer","Válido")))))))</x:f>
      </x:c>
    </x:row>
    <x:row r="156">
      <x:c r="F156" s="6"/>
      <x:c r="G156" s="10"/>
      <x:c r="H156" s="6" t="str">
        <x:f>IF(LEN(B156)=0,"",IF(AND(ISNUMBER(F156),ISNUMBER(G156)),IF(AND(F156&gt;0,G156&gt;0,G156=INT(G156)),IFERROR(EDATE(F156,G156),""),""),""))</x:f>
      </x:c>
      <x:c r="I156" s="10" t="str">
        <x:f>IF(LEN(H156)=0,"",H156-Dashboard!$B$4)</x:f>
      </x:c>
      <x:c r="J156" t="str">
        <x:f>IF(LEN(B156)=0,"",IF(LEN(F156)=0,"Não realizado",IF(LEN(G156)=0,"Dados incompletos",IF(LEN(H156)=0,"Verifique data/validade",IF(F156&gt;Dashboard!$B$4,"Data futura",IF(I156&lt;0,"Vencido",IF(I156&lt;=Dashboard!$D$4,"A vencer","Válido")))))))</x:f>
      </x:c>
    </x:row>
    <x:row r="157">
      <x:c r="F157" s="6"/>
      <x:c r="G157" s="10"/>
      <x:c r="H157" s="6" t="str">
        <x:f>IF(LEN(B157)=0,"",IF(AND(ISNUMBER(F157),ISNUMBER(G157)),IF(AND(F157&gt;0,G157&gt;0,G157=INT(G157)),IFERROR(EDATE(F157,G157),""),""),""))</x:f>
      </x:c>
      <x:c r="I157" s="10" t="str">
        <x:f>IF(LEN(H157)=0,"",H157-Dashboard!$B$4)</x:f>
      </x:c>
      <x:c r="J157" t="str">
        <x:f>IF(LEN(B157)=0,"",IF(LEN(F157)=0,"Não realizado",IF(LEN(G157)=0,"Dados incompletos",IF(LEN(H157)=0,"Verifique data/validade",IF(F157&gt;Dashboard!$B$4,"Data futura",IF(I157&lt;0,"Vencido",IF(I157&lt;=Dashboard!$D$4,"A vencer","Válido")))))))</x:f>
      </x:c>
    </x:row>
    <x:row r="158">
      <x:c r="F158" s="6"/>
      <x:c r="G158" s="10"/>
      <x:c r="H158" s="6" t="str">
        <x:f>IF(LEN(B158)=0,"",IF(AND(ISNUMBER(F158),ISNUMBER(G158)),IF(AND(F158&gt;0,G158&gt;0,G158=INT(G158)),IFERROR(EDATE(F158,G158),""),""),""))</x:f>
      </x:c>
      <x:c r="I158" s="10" t="str">
        <x:f>IF(LEN(H158)=0,"",H158-Dashboard!$B$4)</x:f>
      </x:c>
      <x:c r="J158" t="str">
        <x:f>IF(LEN(B158)=0,"",IF(LEN(F158)=0,"Não realizado",IF(LEN(G158)=0,"Dados incompletos",IF(LEN(H158)=0,"Verifique data/validade",IF(F158&gt;Dashboard!$B$4,"Data futura",IF(I158&lt;0,"Vencido",IF(I158&lt;=Dashboard!$D$4,"A vencer","Válido")))))))</x:f>
      </x:c>
    </x:row>
    <x:row r="159">
      <x:c r="F159" s="6"/>
      <x:c r="G159" s="10"/>
      <x:c r="H159" s="6" t="str">
        <x:f>IF(LEN(B159)=0,"",IF(AND(ISNUMBER(F159),ISNUMBER(G159)),IF(AND(F159&gt;0,G159&gt;0,G159=INT(G159)),IFERROR(EDATE(F159,G159),""),""),""))</x:f>
      </x:c>
      <x:c r="I159" s="10" t="str">
        <x:f>IF(LEN(H159)=0,"",H159-Dashboard!$B$4)</x:f>
      </x:c>
      <x:c r="J159" t="str">
        <x:f>IF(LEN(B159)=0,"",IF(LEN(F159)=0,"Não realizado",IF(LEN(G159)=0,"Dados incompletos",IF(LEN(H159)=0,"Verifique data/validade",IF(F159&gt;Dashboard!$B$4,"Data futura",IF(I159&lt;0,"Vencido",IF(I159&lt;=Dashboard!$D$4,"A vencer","Válido")))))))</x:f>
      </x:c>
    </x:row>
    <x:row r="160">
      <x:c r="F160" s="6"/>
      <x:c r="G160" s="10"/>
      <x:c r="H160" s="6" t="str">
        <x:f>IF(LEN(B160)=0,"",IF(AND(ISNUMBER(F160),ISNUMBER(G160)),IF(AND(F160&gt;0,G160&gt;0,G160=INT(G160)),IFERROR(EDATE(F160,G160),""),""),""))</x:f>
      </x:c>
      <x:c r="I160" s="10" t="str">
        <x:f>IF(LEN(H160)=0,"",H160-Dashboard!$B$4)</x:f>
      </x:c>
      <x:c r="J160" t="str">
        <x:f>IF(LEN(B160)=0,"",IF(LEN(F160)=0,"Não realizado",IF(LEN(G160)=0,"Dados incompletos",IF(LEN(H160)=0,"Verifique data/validade",IF(F160&gt;Dashboard!$B$4,"Data futura",IF(I160&lt;0,"Vencido",IF(I160&lt;=Dashboard!$D$4,"A vencer","Válido")))))))</x:f>
      </x:c>
    </x:row>
    <x:row r="161">
      <x:c r="F161" s="6"/>
      <x:c r="G161" s="10"/>
      <x:c r="H161" s="6" t="str">
        <x:f>IF(LEN(B161)=0,"",IF(AND(ISNUMBER(F161),ISNUMBER(G161)),IF(AND(F161&gt;0,G161&gt;0,G161=INT(G161)),IFERROR(EDATE(F161,G161),""),""),""))</x:f>
      </x:c>
      <x:c r="I161" s="10" t="str">
        <x:f>IF(LEN(H161)=0,"",H161-Dashboard!$B$4)</x:f>
      </x:c>
      <x:c r="J161" t="str">
        <x:f>IF(LEN(B161)=0,"",IF(LEN(F161)=0,"Não realizado",IF(LEN(G161)=0,"Dados incompletos",IF(LEN(H161)=0,"Verifique data/validade",IF(F161&gt;Dashboard!$B$4,"Data futura",IF(I161&lt;0,"Vencido",IF(I161&lt;=Dashboard!$D$4,"A vencer","Válido")))))))</x:f>
      </x:c>
    </x:row>
    <x:row r="162">
      <x:c r="F162" s="6"/>
      <x:c r="G162" s="10"/>
      <x:c r="H162" s="6" t="str">
        <x:f>IF(LEN(B162)=0,"",IF(AND(ISNUMBER(F162),ISNUMBER(G162)),IF(AND(F162&gt;0,G162&gt;0,G162=INT(G162)),IFERROR(EDATE(F162,G162),""),""),""))</x:f>
      </x:c>
      <x:c r="I162" s="10" t="str">
        <x:f>IF(LEN(H162)=0,"",H162-Dashboard!$B$4)</x:f>
      </x:c>
      <x:c r="J162" t="str">
        <x:f>IF(LEN(B162)=0,"",IF(LEN(F162)=0,"Não realizado",IF(LEN(G162)=0,"Dados incompletos",IF(LEN(H162)=0,"Verifique data/validade",IF(F162&gt;Dashboard!$B$4,"Data futura",IF(I162&lt;0,"Vencido",IF(I162&lt;=Dashboard!$D$4,"A vencer","Válido")))))))</x:f>
      </x:c>
    </x:row>
    <x:row r="163">
      <x:c r="F163" s="6"/>
      <x:c r="G163" s="10"/>
      <x:c r="H163" s="6" t="str">
        <x:f>IF(LEN(B163)=0,"",IF(AND(ISNUMBER(F163),ISNUMBER(G163)),IF(AND(F163&gt;0,G163&gt;0,G163=INT(G163)),IFERROR(EDATE(F163,G163),""),""),""))</x:f>
      </x:c>
      <x:c r="I163" s="10" t="str">
        <x:f>IF(LEN(H163)=0,"",H163-Dashboard!$B$4)</x:f>
      </x:c>
      <x:c r="J163" t="str">
        <x:f>IF(LEN(B163)=0,"",IF(LEN(F163)=0,"Não realizado",IF(LEN(G163)=0,"Dados incompletos",IF(LEN(H163)=0,"Verifique data/validade",IF(F163&gt;Dashboard!$B$4,"Data futura",IF(I163&lt;0,"Vencido",IF(I163&lt;=Dashboard!$D$4,"A vencer","Válido")))))))</x:f>
      </x:c>
    </x:row>
    <x:row r="164">
      <x:c r="F164" s="6"/>
      <x:c r="G164" s="10"/>
      <x:c r="H164" s="6" t="str">
        <x:f>IF(LEN(B164)=0,"",IF(AND(ISNUMBER(F164),ISNUMBER(G164)),IF(AND(F164&gt;0,G164&gt;0,G164=INT(G164)),IFERROR(EDATE(F164,G164),""),""),""))</x:f>
      </x:c>
      <x:c r="I164" s="10" t="str">
        <x:f>IF(LEN(H164)=0,"",H164-Dashboard!$B$4)</x:f>
      </x:c>
      <x:c r="J164" t="str">
        <x:f>IF(LEN(B164)=0,"",IF(LEN(F164)=0,"Não realizado",IF(LEN(G164)=0,"Dados incompletos",IF(LEN(H164)=0,"Verifique data/validade",IF(F164&gt;Dashboard!$B$4,"Data futura",IF(I164&lt;0,"Vencido",IF(I164&lt;=Dashboard!$D$4,"A vencer","Válido")))))))</x:f>
      </x:c>
    </x:row>
    <x:row r="165">
      <x:c r="F165" s="6"/>
      <x:c r="G165" s="10"/>
      <x:c r="H165" s="6" t="str">
        <x:f>IF(LEN(B165)=0,"",IF(AND(ISNUMBER(F165),ISNUMBER(G165)),IF(AND(F165&gt;0,G165&gt;0,G165=INT(G165)),IFERROR(EDATE(F165,G165),""),""),""))</x:f>
      </x:c>
      <x:c r="I165" s="10" t="str">
        <x:f>IF(LEN(H165)=0,"",H165-Dashboard!$B$4)</x:f>
      </x:c>
      <x:c r="J165" t="str">
        <x:f>IF(LEN(B165)=0,"",IF(LEN(F165)=0,"Não realizado",IF(LEN(G165)=0,"Dados incompletos",IF(LEN(H165)=0,"Verifique data/validade",IF(F165&gt;Dashboard!$B$4,"Data futura",IF(I165&lt;0,"Vencido",IF(I165&lt;=Dashboard!$D$4,"A vencer","Válido")))))))</x:f>
      </x:c>
    </x:row>
    <x:row r="166">
      <x:c r="F166" s="6"/>
      <x:c r="G166" s="10"/>
      <x:c r="H166" s="6" t="str">
        <x:f>IF(LEN(B166)=0,"",IF(AND(ISNUMBER(F166),ISNUMBER(G166)),IF(AND(F166&gt;0,G166&gt;0,G166=INT(G166)),IFERROR(EDATE(F166,G166),""),""),""))</x:f>
      </x:c>
      <x:c r="I166" s="10" t="str">
        <x:f>IF(LEN(H166)=0,"",H166-Dashboard!$B$4)</x:f>
      </x:c>
      <x:c r="J166" t="str">
        <x:f>IF(LEN(B166)=0,"",IF(LEN(F166)=0,"Não realizado",IF(LEN(G166)=0,"Dados incompletos",IF(LEN(H166)=0,"Verifique data/validade",IF(F166&gt;Dashboard!$B$4,"Data futura",IF(I166&lt;0,"Vencido",IF(I166&lt;=Dashboard!$D$4,"A vencer","Válido")))))))</x:f>
      </x:c>
    </x:row>
    <x:row r="167">
      <x:c r="F167" s="6"/>
      <x:c r="G167" s="10"/>
      <x:c r="H167" s="6" t="str">
        <x:f>IF(LEN(B167)=0,"",IF(AND(ISNUMBER(F167),ISNUMBER(G167)),IF(AND(F167&gt;0,G167&gt;0,G167=INT(G167)),IFERROR(EDATE(F167,G167),""),""),""))</x:f>
      </x:c>
      <x:c r="I167" s="10" t="str">
        <x:f>IF(LEN(H167)=0,"",H167-Dashboard!$B$4)</x:f>
      </x:c>
      <x:c r="J167" t="str">
        <x:f>IF(LEN(B167)=0,"",IF(LEN(F167)=0,"Não realizado",IF(LEN(G167)=0,"Dados incompletos",IF(LEN(H167)=0,"Verifique data/validade",IF(F167&gt;Dashboard!$B$4,"Data futura",IF(I167&lt;0,"Vencido",IF(I167&lt;=Dashboard!$D$4,"A vencer","Válido")))))))</x:f>
      </x:c>
    </x:row>
    <x:row r="168">
      <x:c r="F168" s="6"/>
      <x:c r="G168" s="10"/>
      <x:c r="H168" s="6" t="str">
        <x:f>IF(LEN(B168)=0,"",IF(AND(ISNUMBER(F168),ISNUMBER(G168)),IF(AND(F168&gt;0,G168&gt;0,G168=INT(G168)),IFERROR(EDATE(F168,G168),""),""),""))</x:f>
      </x:c>
      <x:c r="I168" s="10" t="str">
        <x:f>IF(LEN(H168)=0,"",H168-Dashboard!$B$4)</x:f>
      </x:c>
      <x:c r="J168" t="str">
        <x:f>IF(LEN(B168)=0,"",IF(LEN(F168)=0,"Não realizado",IF(LEN(G168)=0,"Dados incompletos",IF(LEN(H168)=0,"Verifique data/validade",IF(F168&gt;Dashboard!$B$4,"Data futura",IF(I168&lt;0,"Vencido",IF(I168&lt;=Dashboard!$D$4,"A vencer","Válido")))))))</x:f>
      </x:c>
    </x:row>
    <x:row r="169">
      <x:c r="F169" s="6"/>
      <x:c r="G169" s="10"/>
      <x:c r="H169" s="6" t="str">
        <x:f>IF(LEN(B169)=0,"",IF(AND(ISNUMBER(F169),ISNUMBER(G169)),IF(AND(F169&gt;0,G169&gt;0,G169=INT(G169)),IFERROR(EDATE(F169,G169),""),""),""))</x:f>
      </x:c>
      <x:c r="I169" s="10" t="str">
        <x:f>IF(LEN(H169)=0,"",H169-Dashboard!$B$4)</x:f>
      </x:c>
      <x:c r="J169" t="str">
        <x:f>IF(LEN(B169)=0,"",IF(LEN(F169)=0,"Não realizado",IF(LEN(G169)=0,"Dados incompletos",IF(LEN(H169)=0,"Verifique data/validade",IF(F169&gt;Dashboard!$B$4,"Data futura",IF(I169&lt;0,"Vencido",IF(I169&lt;=Dashboard!$D$4,"A vencer","Válido")))))))</x:f>
      </x:c>
    </x:row>
    <x:row r="170">
      <x:c r="F170" s="6"/>
      <x:c r="G170" s="10"/>
      <x:c r="H170" s="6" t="str">
        <x:f>IF(LEN(B170)=0,"",IF(AND(ISNUMBER(F170),ISNUMBER(G170)),IF(AND(F170&gt;0,G170&gt;0,G170=INT(G170)),IFERROR(EDATE(F170,G170),""),""),""))</x:f>
      </x:c>
      <x:c r="I170" s="10" t="str">
        <x:f>IF(LEN(H170)=0,"",H170-Dashboard!$B$4)</x:f>
      </x:c>
      <x:c r="J170" t="str">
        <x:f>IF(LEN(B170)=0,"",IF(LEN(F170)=0,"Não realizado",IF(LEN(G170)=0,"Dados incompletos",IF(LEN(H170)=0,"Verifique data/validade",IF(F170&gt;Dashboard!$B$4,"Data futura",IF(I170&lt;0,"Vencido",IF(I170&lt;=Dashboard!$D$4,"A vencer","Válido")))))))</x:f>
      </x:c>
    </x:row>
    <x:row r="171">
      <x:c r="F171" s="6"/>
      <x:c r="G171" s="10"/>
      <x:c r="H171" s="6" t="str">
        <x:f>IF(LEN(B171)=0,"",IF(AND(ISNUMBER(F171),ISNUMBER(G171)),IF(AND(F171&gt;0,G171&gt;0,G171=INT(G171)),IFERROR(EDATE(F171,G171),""),""),""))</x:f>
      </x:c>
      <x:c r="I171" s="10" t="str">
        <x:f>IF(LEN(H171)=0,"",H171-Dashboard!$B$4)</x:f>
      </x:c>
      <x:c r="J171" t="str">
        <x:f>IF(LEN(B171)=0,"",IF(LEN(F171)=0,"Não realizado",IF(LEN(G171)=0,"Dados incompletos",IF(LEN(H171)=0,"Verifique data/validade",IF(F171&gt;Dashboard!$B$4,"Data futura",IF(I171&lt;0,"Vencido",IF(I171&lt;=Dashboard!$D$4,"A vencer","Válido")))))))</x:f>
      </x:c>
    </x:row>
    <x:row r="172">
      <x:c r="F172" s="6"/>
      <x:c r="G172" s="10"/>
      <x:c r="H172" s="6" t="str">
        <x:f>IF(LEN(B172)=0,"",IF(AND(ISNUMBER(F172),ISNUMBER(G172)),IF(AND(F172&gt;0,G172&gt;0,G172=INT(G172)),IFERROR(EDATE(F172,G172),""),""),""))</x:f>
      </x:c>
      <x:c r="I172" s="10" t="str">
        <x:f>IF(LEN(H172)=0,"",H172-Dashboard!$B$4)</x:f>
      </x:c>
      <x:c r="J172" t="str">
        <x:f>IF(LEN(B172)=0,"",IF(LEN(F172)=0,"Não realizado",IF(LEN(G172)=0,"Dados incompletos",IF(LEN(H172)=0,"Verifique data/validade",IF(F172&gt;Dashboard!$B$4,"Data futura",IF(I172&lt;0,"Vencido",IF(I172&lt;=Dashboard!$D$4,"A vencer","Válido")))))))</x:f>
      </x:c>
    </x:row>
    <x:row r="173">
      <x:c r="F173" s="6"/>
      <x:c r="G173" s="10"/>
      <x:c r="H173" s="6" t="str">
        <x:f>IF(LEN(B173)=0,"",IF(AND(ISNUMBER(F173),ISNUMBER(G173)),IF(AND(F173&gt;0,G173&gt;0,G173=INT(G173)),IFERROR(EDATE(F173,G173),""),""),""))</x:f>
      </x:c>
      <x:c r="I173" s="10" t="str">
        <x:f>IF(LEN(H173)=0,"",H173-Dashboard!$B$4)</x:f>
      </x:c>
      <x:c r="J173" t="str">
        <x:f>IF(LEN(B173)=0,"",IF(LEN(F173)=0,"Não realizado",IF(LEN(G173)=0,"Dados incompletos",IF(LEN(H173)=0,"Verifique data/validade",IF(F173&gt;Dashboard!$B$4,"Data futura",IF(I173&lt;0,"Vencido",IF(I173&lt;=Dashboard!$D$4,"A vencer","Válido")))))))</x:f>
      </x:c>
    </x:row>
    <x:row r="174">
      <x:c r="F174" s="6"/>
      <x:c r="G174" s="10"/>
      <x:c r="H174" s="6" t="str">
        <x:f>IF(LEN(B174)=0,"",IF(AND(ISNUMBER(F174),ISNUMBER(G174)),IF(AND(F174&gt;0,G174&gt;0,G174=INT(G174)),IFERROR(EDATE(F174,G174),""),""),""))</x:f>
      </x:c>
      <x:c r="I174" s="10" t="str">
        <x:f>IF(LEN(H174)=0,"",H174-Dashboard!$B$4)</x:f>
      </x:c>
      <x:c r="J174" t="str">
        <x:f>IF(LEN(B174)=0,"",IF(LEN(F174)=0,"Não realizado",IF(LEN(G174)=0,"Dados incompletos",IF(LEN(H174)=0,"Verifique data/validade",IF(F174&gt;Dashboard!$B$4,"Data futura",IF(I174&lt;0,"Vencido",IF(I174&lt;=Dashboard!$D$4,"A vencer","Válido")))))))</x:f>
      </x:c>
    </x:row>
    <x:row r="175">
      <x:c r="F175" s="6"/>
      <x:c r="G175" s="10"/>
      <x:c r="H175" s="6" t="str">
        <x:f>IF(LEN(B175)=0,"",IF(AND(ISNUMBER(F175),ISNUMBER(G175)),IF(AND(F175&gt;0,G175&gt;0,G175=INT(G175)),IFERROR(EDATE(F175,G175),""),""),""))</x:f>
      </x:c>
      <x:c r="I175" s="10" t="str">
        <x:f>IF(LEN(H175)=0,"",H175-Dashboard!$B$4)</x:f>
      </x:c>
      <x:c r="J175" t="str">
        <x:f>IF(LEN(B175)=0,"",IF(LEN(F175)=0,"Não realizado",IF(LEN(G175)=0,"Dados incompletos",IF(LEN(H175)=0,"Verifique data/validade",IF(F175&gt;Dashboard!$B$4,"Data futura",IF(I175&lt;0,"Vencido",IF(I175&lt;=Dashboard!$D$4,"A vencer","Válido")))))))</x:f>
      </x:c>
    </x:row>
    <x:row r="176">
      <x:c r="F176" s="6"/>
      <x:c r="G176" s="10"/>
      <x:c r="H176" s="6" t="str">
        <x:f>IF(LEN(B176)=0,"",IF(AND(ISNUMBER(F176),ISNUMBER(G176)),IF(AND(F176&gt;0,G176&gt;0,G176=INT(G176)),IFERROR(EDATE(F176,G176),""),""),""))</x:f>
      </x:c>
      <x:c r="I176" s="10" t="str">
        <x:f>IF(LEN(H176)=0,"",H176-Dashboard!$B$4)</x:f>
      </x:c>
      <x:c r="J176" t="str">
        <x:f>IF(LEN(B176)=0,"",IF(LEN(F176)=0,"Não realizado",IF(LEN(G176)=0,"Dados incompletos",IF(LEN(H176)=0,"Verifique data/validade",IF(F176&gt;Dashboard!$B$4,"Data futura",IF(I176&lt;0,"Vencido",IF(I176&lt;=Dashboard!$D$4,"A vencer","Válido")))))))</x:f>
      </x:c>
    </x:row>
    <x:row r="177">
      <x:c r="F177" s="6"/>
      <x:c r="G177" s="10"/>
      <x:c r="H177" s="6" t="str">
        <x:f>IF(LEN(B177)=0,"",IF(AND(ISNUMBER(F177),ISNUMBER(G177)),IF(AND(F177&gt;0,G177&gt;0,G177=INT(G177)),IFERROR(EDATE(F177,G177),""),""),""))</x:f>
      </x:c>
      <x:c r="I177" s="10" t="str">
        <x:f>IF(LEN(H177)=0,"",H177-Dashboard!$B$4)</x:f>
      </x:c>
      <x:c r="J177" t="str">
        <x:f>IF(LEN(B177)=0,"",IF(LEN(F177)=0,"Não realizado",IF(LEN(G177)=0,"Dados incompletos",IF(LEN(H177)=0,"Verifique data/validade",IF(F177&gt;Dashboard!$B$4,"Data futura",IF(I177&lt;0,"Vencido",IF(I177&lt;=Dashboard!$D$4,"A vencer","Válido")))))))</x:f>
      </x:c>
    </x:row>
    <x:row r="178">
      <x:c r="F178" s="6"/>
      <x:c r="G178" s="10"/>
      <x:c r="H178" s="6" t="str">
        <x:f>IF(LEN(B178)=0,"",IF(AND(ISNUMBER(F178),ISNUMBER(G178)),IF(AND(F178&gt;0,G178&gt;0,G178=INT(G178)),IFERROR(EDATE(F178,G178),""),""),""))</x:f>
      </x:c>
      <x:c r="I178" s="10" t="str">
        <x:f>IF(LEN(H178)=0,"",H178-Dashboard!$B$4)</x:f>
      </x:c>
      <x:c r="J178" t="str">
        <x:f>IF(LEN(B178)=0,"",IF(LEN(F178)=0,"Não realizado",IF(LEN(G178)=0,"Dados incompletos",IF(LEN(H178)=0,"Verifique data/validade",IF(F178&gt;Dashboard!$B$4,"Data futura",IF(I178&lt;0,"Vencido",IF(I178&lt;=Dashboard!$D$4,"A vencer","Válido")))))))</x:f>
      </x:c>
    </x:row>
    <x:row r="179">
      <x:c r="F179" s="6"/>
      <x:c r="G179" s="10"/>
      <x:c r="H179" s="6" t="str">
        <x:f>IF(LEN(B179)=0,"",IF(AND(ISNUMBER(F179),ISNUMBER(G179)),IF(AND(F179&gt;0,G179&gt;0,G179=INT(G179)),IFERROR(EDATE(F179,G179),""),""),""))</x:f>
      </x:c>
      <x:c r="I179" s="10" t="str">
        <x:f>IF(LEN(H179)=0,"",H179-Dashboard!$B$4)</x:f>
      </x:c>
      <x:c r="J179" t="str">
        <x:f>IF(LEN(B179)=0,"",IF(LEN(F179)=0,"Não realizado",IF(LEN(G179)=0,"Dados incompletos",IF(LEN(H179)=0,"Verifique data/validade",IF(F179&gt;Dashboard!$B$4,"Data futura",IF(I179&lt;0,"Vencido",IF(I179&lt;=Dashboard!$D$4,"A vencer","Válido")))))))</x:f>
      </x:c>
    </x:row>
    <x:row r="180">
      <x:c r="F180" s="6"/>
      <x:c r="G180" s="10"/>
      <x:c r="H180" s="6" t="str">
        <x:f>IF(LEN(B180)=0,"",IF(AND(ISNUMBER(F180),ISNUMBER(G180)),IF(AND(F180&gt;0,G180&gt;0,G180=INT(G180)),IFERROR(EDATE(F180,G180),""),""),""))</x:f>
      </x:c>
      <x:c r="I180" s="10" t="str">
        <x:f>IF(LEN(H180)=0,"",H180-Dashboard!$B$4)</x:f>
      </x:c>
      <x:c r="J180" t="str">
        <x:f>IF(LEN(B180)=0,"",IF(LEN(F180)=0,"Não realizado",IF(LEN(G180)=0,"Dados incompletos",IF(LEN(H180)=0,"Verifique data/validade",IF(F180&gt;Dashboard!$B$4,"Data futura",IF(I180&lt;0,"Vencido",IF(I180&lt;=Dashboard!$D$4,"A vencer","Válido")))))))</x:f>
      </x:c>
    </x:row>
    <x:row r="181">
      <x:c r="F181" s="6"/>
      <x:c r="G181" s="10"/>
      <x:c r="H181" s="6" t="str">
        <x:f>IF(LEN(B181)=0,"",IF(AND(ISNUMBER(F181),ISNUMBER(G181)),IF(AND(F181&gt;0,G181&gt;0,G181=INT(G181)),IFERROR(EDATE(F181,G181),""),""),""))</x:f>
      </x:c>
      <x:c r="I181" s="10" t="str">
        <x:f>IF(LEN(H181)=0,"",H181-Dashboard!$B$4)</x:f>
      </x:c>
      <x:c r="J181" t="str">
        <x:f>IF(LEN(B181)=0,"",IF(LEN(F181)=0,"Não realizado",IF(LEN(G181)=0,"Dados incompletos",IF(LEN(H181)=0,"Verifique data/validade",IF(F181&gt;Dashboard!$B$4,"Data futura",IF(I181&lt;0,"Vencido",IF(I181&lt;=Dashboard!$D$4,"A vencer","Válido")))))))</x:f>
      </x:c>
    </x:row>
    <x:row r="182">
      <x:c r="F182" s="6"/>
      <x:c r="G182" s="10"/>
      <x:c r="H182" s="6" t="str">
        <x:f>IF(LEN(B182)=0,"",IF(AND(ISNUMBER(F182),ISNUMBER(G182)),IF(AND(F182&gt;0,G182&gt;0,G182=INT(G182)),IFERROR(EDATE(F182,G182),""),""),""))</x:f>
      </x:c>
      <x:c r="I182" s="10" t="str">
        <x:f>IF(LEN(H182)=0,"",H182-Dashboard!$B$4)</x:f>
      </x:c>
      <x:c r="J182" t="str">
        <x:f>IF(LEN(B182)=0,"",IF(LEN(F182)=0,"Não realizado",IF(LEN(G182)=0,"Dados incompletos",IF(LEN(H182)=0,"Verifique data/validade",IF(F182&gt;Dashboard!$B$4,"Data futura",IF(I182&lt;0,"Vencido",IF(I182&lt;=Dashboard!$D$4,"A vencer","Válido")))))))</x:f>
      </x:c>
    </x:row>
    <x:row r="183">
      <x:c r="F183" s="6"/>
      <x:c r="G183" s="10"/>
      <x:c r="H183" s="6" t="str">
        <x:f>IF(LEN(B183)=0,"",IF(AND(ISNUMBER(F183),ISNUMBER(G183)),IF(AND(F183&gt;0,G183&gt;0,G183=INT(G183)),IFERROR(EDATE(F183,G183),""),""),""))</x:f>
      </x:c>
      <x:c r="I183" s="10" t="str">
        <x:f>IF(LEN(H183)=0,"",H183-Dashboard!$B$4)</x:f>
      </x:c>
      <x:c r="J183" t="str">
        <x:f>IF(LEN(B183)=0,"",IF(LEN(F183)=0,"Não realizado",IF(LEN(G183)=0,"Dados incompletos",IF(LEN(H183)=0,"Verifique data/validade",IF(F183&gt;Dashboard!$B$4,"Data futura",IF(I183&lt;0,"Vencido",IF(I183&lt;=Dashboard!$D$4,"A vencer","Válido")))))))</x:f>
      </x:c>
    </x:row>
    <x:row r="184">
      <x:c r="F184" s="6"/>
      <x:c r="G184" s="10"/>
      <x:c r="H184" s="6" t="str">
        <x:f>IF(LEN(B184)=0,"",IF(AND(ISNUMBER(F184),ISNUMBER(G184)),IF(AND(F184&gt;0,G184&gt;0,G184=INT(G184)),IFERROR(EDATE(F184,G184),""),""),""))</x:f>
      </x:c>
      <x:c r="I184" s="10" t="str">
        <x:f>IF(LEN(H184)=0,"",H184-Dashboard!$B$4)</x:f>
      </x:c>
      <x:c r="J184" t="str">
        <x:f>IF(LEN(B184)=0,"",IF(LEN(F184)=0,"Não realizado",IF(LEN(G184)=0,"Dados incompletos",IF(LEN(H184)=0,"Verifique data/validade",IF(F184&gt;Dashboard!$B$4,"Data futura",IF(I184&lt;0,"Vencido",IF(I184&lt;=Dashboard!$D$4,"A vencer","Válido")))))))</x:f>
      </x:c>
    </x:row>
    <x:row r="185">
      <x:c r="F185" s="6"/>
      <x:c r="G185" s="10"/>
      <x:c r="H185" s="6" t="str">
        <x:f>IF(LEN(B185)=0,"",IF(AND(ISNUMBER(F185),ISNUMBER(G185)),IF(AND(F185&gt;0,G185&gt;0,G185=INT(G185)),IFERROR(EDATE(F185,G185),""),""),""))</x:f>
      </x:c>
      <x:c r="I185" s="10" t="str">
        <x:f>IF(LEN(H185)=0,"",H185-Dashboard!$B$4)</x:f>
      </x:c>
      <x:c r="J185" t="str">
        <x:f>IF(LEN(B185)=0,"",IF(LEN(F185)=0,"Não realizado",IF(LEN(G185)=0,"Dados incompletos",IF(LEN(H185)=0,"Verifique data/validade",IF(F185&gt;Dashboard!$B$4,"Data futura",IF(I185&lt;0,"Vencido",IF(I185&lt;=Dashboard!$D$4,"A vencer","Válido")))))))</x:f>
      </x:c>
    </x:row>
    <x:row r="186">
      <x:c r="F186" s="6"/>
      <x:c r="G186" s="10"/>
      <x:c r="H186" s="6" t="str">
        <x:f>IF(LEN(B186)=0,"",IF(AND(ISNUMBER(F186),ISNUMBER(G186)),IF(AND(F186&gt;0,G186&gt;0,G186=INT(G186)),IFERROR(EDATE(F186,G186),""),""),""))</x:f>
      </x:c>
      <x:c r="I186" s="10" t="str">
        <x:f>IF(LEN(H186)=0,"",H186-Dashboard!$B$4)</x:f>
      </x:c>
      <x:c r="J186" t="str">
        <x:f>IF(LEN(B186)=0,"",IF(LEN(F186)=0,"Não realizado",IF(LEN(G186)=0,"Dados incompletos",IF(LEN(H186)=0,"Verifique data/validade",IF(F186&gt;Dashboard!$B$4,"Data futura",IF(I186&lt;0,"Vencido",IF(I186&lt;=Dashboard!$D$4,"A vencer","Válido")))))))</x:f>
      </x:c>
    </x:row>
    <x:row r="187">
      <x:c r="F187" s="6"/>
      <x:c r="G187" s="10"/>
      <x:c r="H187" s="6" t="str">
        <x:f>IF(LEN(B187)=0,"",IF(AND(ISNUMBER(F187),ISNUMBER(G187)),IF(AND(F187&gt;0,G187&gt;0,G187=INT(G187)),IFERROR(EDATE(F187,G187),""),""),""))</x:f>
      </x:c>
      <x:c r="I187" s="10" t="str">
        <x:f>IF(LEN(H187)=0,"",H187-Dashboard!$B$4)</x:f>
      </x:c>
      <x:c r="J187" t="str">
        <x:f>IF(LEN(B187)=0,"",IF(LEN(F187)=0,"Não realizado",IF(LEN(G187)=0,"Dados incompletos",IF(LEN(H187)=0,"Verifique data/validade",IF(F187&gt;Dashboard!$B$4,"Data futura",IF(I187&lt;0,"Vencido",IF(I187&lt;=Dashboard!$D$4,"A vencer","Válido")))))))</x:f>
      </x:c>
    </x:row>
    <x:row r="188">
      <x:c r="F188" s="6"/>
      <x:c r="G188" s="10"/>
      <x:c r="H188" s="6" t="str">
        <x:f>IF(LEN(B188)=0,"",IF(AND(ISNUMBER(F188),ISNUMBER(G188)),IF(AND(F188&gt;0,G188&gt;0,G188=INT(G188)),IFERROR(EDATE(F188,G188),""),""),""))</x:f>
      </x:c>
      <x:c r="I188" s="10" t="str">
        <x:f>IF(LEN(H188)=0,"",H188-Dashboard!$B$4)</x:f>
      </x:c>
      <x:c r="J188" t="str">
        <x:f>IF(LEN(B188)=0,"",IF(LEN(F188)=0,"Não realizado",IF(LEN(G188)=0,"Dados incompletos",IF(LEN(H188)=0,"Verifique data/validade",IF(F188&gt;Dashboard!$B$4,"Data futura",IF(I188&lt;0,"Vencido",IF(I188&lt;=Dashboard!$D$4,"A vencer","Válido")))))))</x:f>
      </x:c>
    </x:row>
    <x:row r="189">
      <x:c r="F189" s="6"/>
      <x:c r="G189" s="10"/>
      <x:c r="H189" s="6" t="str">
        <x:f>IF(LEN(B189)=0,"",IF(AND(ISNUMBER(F189),ISNUMBER(G189)),IF(AND(F189&gt;0,G189&gt;0,G189=INT(G189)),IFERROR(EDATE(F189,G189),""),""),""))</x:f>
      </x:c>
      <x:c r="I189" s="10" t="str">
        <x:f>IF(LEN(H189)=0,"",H189-Dashboard!$B$4)</x:f>
      </x:c>
      <x:c r="J189" t="str">
        <x:f>IF(LEN(B189)=0,"",IF(LEN(F189)=0,"Não realizado",IF(LEN(G189)=0,"Dados incompletos",IF(LEN(H189)=0,"Verifique data/validade",IF(F189&gt;Dashboard!$B$4,"Data futura",IF(I189&lt;0,"Vencido",IF(I189&lt;=Dashboard!$D$4,"A vencer","Válido")))))))</x:f>
      </x:c>
    </x:row>
    <x:row r="190">
      <x:c r="F190" s="6"/>
      <x:c r="G190" s="10"/>
      <x:c r="H190" s="6" t="str">
        <x:f>IF(LEN(B190)=0,"",IF(AND(ISNUMBER(F190),ISNUMBER(G190)),IF(AND(F190&gt;0,G190&gt;0,G190=INT(G190)),IFERROR(EDATE(F190,G190),""),""),""))</x:f>
      </x:c>
      <x:c r="I190" s="10" t="str">
        <x:f>IF(LEN(H190)=0,"",H190-Dashboard!$B$4)</x:f>
      </x:c>
      <x:c r="J190" t="str">
        <x:f>IF(LEN(B190)=0,"",IF(LEN(F190)=0,"Não realizado",IF(LEN(G190)=0,"Dados incompletos",IF(LEN(H190)=0,"Verifique data/validade",IF(F190&gt;Dashboard!$B$4,"Data futura",IF(I190&lt;0,"Vencido",IF(I190&lt;=Dashboard!$D$4,"A vencer","Válido")))))))</x:f>
      </x:c>
    </x:row>
    <x:row r="191">
      <x:c r="F191" s="6"/>
      <x:c r="G191" s="10"/>
      <x:c r="H191" s="6" t="str">
        <x:f>IF(LEN(B191)=0,"",IF(AND(ISNUMBER(F191),ISNUMBER(G191)),IF(AND(F191&gt;0,G191&gt;0,G191=INT(G191)),IFERROR(EDATE(F191,G191),""),""),""))</x:f>
      </x:c>
      <x:c r="I191" s="10" t="str">
        <x:f>IF(LEN(H191)=0,"",H191-Dashboard!$B$4)</x:f>
      </x:c>
      <x:c r="J191" t="str">
        <x:f>IF(LEN(B191)=0,"",IF(LEN(F191)=0,"Não realizado",IF(LEN(G191)=0,"Dados incompletos",IF(LEN(H191)=0,"Verifique data/validade",IF(F191&gt;Dashboard!$B$4,"Data futura",IF(I191&lt;0,"Vencido",IF(I191&lt;=Dashboard!$D$4,"A vencer","Válido")))))))</x:f>
      </x:c>
    </x:row>
    <x:row r="192">
      <x:c r="F192" s="6"/>
      <x:c r="G192" s="10"/>
      <x:c r="H192" s="6" t="str">
        <x:f>IF(LEN(B192)=0,"",IF(AND(ISNUMBER(F192),ISNUMBER(G192)),IF(AND(F192&gt;0,G192&gt;0,G192=INT(G192)),IFERROR(EDATE(F192,G192),""),""),""))</x:f>
      </x:c>
      <x:c r="I192" s="10" t="str">
        <x:f>IF(LEN(H192)=0,"",H192-Dashboard!$B$4)</x:f>
      </x:c>
      <x:c r="J192" t="str">
        <x:f>IF(LEN(B192)=0,"",IF(LEN(F192)=0,"Não realizado",IF(LEN(G192)=0,"Dados incompletos",IF(LEN(H192)=0,"Verifique data/validade",IF(F192&gt;Dashboard!$B$4,"Data futura",IF(I192&lt;0,"Vencido",IF(I192&lt;=Dashboard!$D$4,"A vencer","Válido")))))))</x:f>
      </x:c>
    </x:row>
    <x:row r="193">
      <x:c r="F193" s="6"/>
      <x:c r="G193" s="10"/>
      <x:c r="H193" s="6" t="str">
        <x:f>IF(LEN(B193)=0,"",IF(AND(ISNUMBER(F193),ISNUMBER(G193)),IF(AND(F193&gt;0,G193&gt;0,G193=INT(G193)),IFERROR(EDATE(F193,G193),""),""),""))</x:f>
      </x:c>
      <x:c r="I193" s="10" t="str">
        <x:f>IF(LEN(H193)=0,"",H193-Dashboard!$B$4)</x:f>
      </x:c>
      <x:c r="J193" t="str">
        <x:f>IF(LEN(B193)=0,"",IF(LEN(F193)=0,"Não realizado",IF(LEN(G193)=0,"Dados incompletos",IF(LEN(H193)=0,"Verifique data/validade",IF(F193&gt;Dashboard!$B$4,"Data futura",IF(I193&lt;0,"Vencido",IF(I193&lt;=Dashboard!$D$4,"A vencer","Válido")))))))</x:f>
      </x:c>
    </x:row>
    <x:row r="194">
      <x:c r="F194" s="6"/>
      <x:c r="G194" s="10"/>
      <x:c r="H194" s="6" t="str">
        <x:f>IF(LEN(B194)=0,"",IF(AND(ISNUMBER(F194),ISNUMBER(G194)),IF(AND(F194&gt;0,G194&gt;0,G194=INT(G194)),IFERROR(EDATE(F194,G194),""),""),""))</x:f>
      </x:c>
      <x:c r="I194" s="10" t="str">
        <x:f>IF(LEN(H194)=0,"",H194-Dashboard!$B$4)</x:f>
      </x:c>
      <x:c r="J194" t="str">
        <x:f>IF(LEN(B194)=0,"",IF(LEN(F194)=0,"Não realizado",IF(LEN(G194)=0,"Dados incompletos",IF(LEN(H194)=0,"Verifique data/validade",IF(F194&gt;Dashboard!$B$4,"Data futura",IF(I194&lt;0,"Vencido",IF(I194&lt;=Dashboard!$D$4,"A vencer","Válido")))))))</x:f>
      </x:c>
    </x:row>
    <x:row r="195">
      <x:c r="F195" s="6"/>
      <x:c r="G195" s="10"/>
      <x:c r="H195" s="6" t="str">
        <x:f>IF(LEN(B195)=0,"",IF(AND(ISNUMBER(F195),ISNUMBER(G195)),IF(AND(F195&gt;0,G195&gt;0,G195=INT(G195)),IFERROR(EDATE(F195,G195),""),""),""))</x:f>
      </x:c>
      <x:c r="I195" s="10" t="str">
        <x:f>IF(LEN(H195)=0,"",H195-Dashboard!$B$4)</x:f>
      </x:c>
      <x:c r="J195" t="str">
        <x:f>IF(LEN(B195)=0,"",IF(LEN(F195)=0,"Não realizado",IF(LEN(G195)=0,"Dados incompletos",IF(LEN(H195)=0,"Verifique data/validade",IF(F195&gt;Dashboard!$B$4,"Data futura",IF(I195&lt;0,"Vencido",IF(I195&lt;=Dashboard!$D$4,"A vencer","Válido")))))))</x:f>
      </x:c>
    </x:row>
    <x:row r="196">
      <x:c r="F196" s="6"/>
      <x:c r="G196" s="10"/>
      <x:c r="H196" s="6" t="str">
        <x:f>IF(LEN(B196)=0,"",IF(AND(ISNUMBER(F196),ISNUMBER(G196)),IF(AND(F196&gt;0,G196&gt;0,G196=INT(G196)),IFERROR(EDATE(F196,G196),""),""),""))</x:f>
      </x:c>
      <x:c r="I196" s="10" t="str">
        <x:f>IF(LEN(H196)=0,"",H196-Dashboard!$B$4)</x:f>
      </x:c>
      <x:c r="J196" t="str">
        <x:f>IF(LEN(B196)=0,"",IF(LEN(F196)=0,"Não realizado",IF(LEN(G196)=0,"Dados incompletos",IF(LEN(H196)=0,"Verifique data/validade",IF(F196&gt;Dashboard!$B$4,"Data futura",IF(I196&lt;0,"Vencido",IF(I196&lt;=Dashboard!$D$4,"A vencer","Válido")))))))</x:f>
      </x:c>
    </x:row>
    <x:row r="197">
      <x:c r="F197" s="6"/>
      <x:c r="G197" s="10"/>
      <x:c r="H197" s="6" t="str">
        <x:f>IF(LEN(B197)=0,"",IF(AND(ISNUMBER(F197),ISNUMBER(G197)),IF(AND(F197&gt;0,G197&gt;0,G197=INT(G197)),IFERROR(EDATE(F197,G197),""),""),""))</x:f>
      </x:c>
      <x:c r="I197" s="10" t="str">
        <x:f>IF(LEN(H197)=0,"",H197-Dashboard!$B$4)</x:f>
      </x:c>
      <x:c r="J197" t="str">
        <x:f>IF(LEN(B197)=0,"",IF(LEN(F197)=0,"Não realizado",IF(LEN(G197)=0,"Dados incompletos",IF(LEN(H197)=0,"Verifique data/validade",IF(F197&gt;Dashboard!$B$4,"Data futura",IF(I197&lt;0,"Vencido",IF(I197&lt;=Dashboard!$D$4,"A vencer","Válido")))))))</x:f>
      </x:c>
    </x:row>
    <x:row r="198">
      <x:c r="F198" s="6"/>
      <x:c r="G198" s="10"/>
      <x:c r="H198" s="6" t="str">
        <x:f>IF(LEN(B198)=0,"",IF(AND(ISNUMBER(F198),ISNUMBER(G198)),IF(AND(F198&gt;0,G198&gt;0,G198=INT(G198)),IFERROR(EDATE(F198,G198),""),""),""))</x:f>
      </x:c>
      <x:c r="I198" s="10" t="str">
        <x:f>IF(LEN(H198)=0,"",H198-Dashboard!$B$4)</x:f>
      </x:c>
      <x:c r="J198" t="str">
        <x:f>IF(LEN(B198)=0,"",IF(LEN(F198)=0,"Não realizado",IF(LEN(G198)=0,"Dados incompletos",IF(LEN(H198)=0,"Verifique data/validade",IF(F198&gt;Dashboard!$B$4,"Data futura",IF(I198&lt;0,"Vencido",IF(I198&lt;=Dashboard!$D$4,"A vencer","Válido")))))))</x:f>
      </x:c>
    </x:row>
    <x:row r="199">
      <x:c r="F199" s="6"/>
      <x:c r="G199" s="10"/>
      <x:c r="H199" s="6" t="str">
        <x:f>IF(LEN(B199)=0,"",IF(AND(ISNUMBER(F199),ISNUMBER(G199)),IF(AND(F199&gt;0,G199&gt;0,G199=INT(G199)),IFERROR(EDATE(F199,G199),""),""),""))</x:f>
      </x:c>
      <x:c r="I199" s="10" t="str">
        <x:f>IF(LEN(H199)=0,"",H199-Dashboard!$B$4)</x:f>
      </x:c>
      <x:c r="J199" t="str">
        <x:f>IF(LEN(B199)=0,"",IF(LEN(F199)=0,"Não realizado",IF(LEN(G199)=0,"Dados incompletos",IF(LEN(H199)=0,"Verifique data/validade",IF(F199&gt;Dashboard!$B$4,"Data futura",IF(I199&lt;0,"Vencido",IF(I199&lt;=Dashboard!$D$4,"A vencer","Válido")))))))</x:f>
      </x:c>
    </x:row>
    <x:row r="200">
      <x:c r="F200" s="6"/>
      <x:c r="G200" s="10"/>
      <x:c r="H200" s="6" t="str">
        <x:f>IF(LEN(B200)=0,"",IF(AND(ISNUMBER(F200),ISNUMBER(G200)),IF(AND(F200&gt;0,G200&gt;0,G200=INT(G200)),IFERROR(EDATE(F200,G200),""),""),""))</x:f>
      </x:c>
      <x:c r="I200" s="10" t="str">
        <x:f>IF(LEN(H200)=0,"",H200-Dashboard!$B$4)</x:f>
      </x:c>
      <x:c r="J200" t="str">
        <x:f>IF(LEN(B200)=0,"",IF(LEN(F200)=0,"Não realizado",IF(LEN(G200)=0,"Dados incompletos",IF(LEN(H200)=0,"Verifique data/validade",IF(F200&gt;Dashboard!$B$4,"Data futura",IF(I200&lt;0,"Vencido",IF(I200&lt;=Dashboard!$D$4,"A vencer","Válido")))))))</x:f>
      </x:c>
    </x:row>
    <x:row r="201">
      <x:c r="F201" s="6"/>
      <x:c r="G201" s="10"/>
      <x:c r="H201" s="6" t="str">
        <x:f>IF(LEN(B201)=0,"",IF(AND(ISNUMBER(F201),ISNUMBER(G201)),IF(AND(F201&gt;0,G201&gt;0,G201=INT(G201)),IFERROR(EDATE(F201,G201),""),""),""))</x:f>
      </x:c>
      <x:c r="I201" s="10" t="str">
        <x:f>IF(LEN(H201)=0,"",H201-Dashboard!$B$4)</x:f>
      </x:c>
      <x:c r="J201" t="str">
        <x:f>IF(LEN(B201)=0,"",IF(LEN(F201)=0,"Não realizado",IF(LEN(G201)=0,"Dados incompletos",IF(LEN(H201)=0,"Verifique data/validade",IF(F201&gt;Dashboard!$B$4,"Data futura",IF(I201&lt;0,"Vencido",IF(I201&lt;=Dashboard!$D$4,"A vencer","Válido")))))))</x:f>
      </x:c>
    </x:row>
    <x:row r="202">
      <x:c r="F202" s="6"/>
      <x:c r="G202" s="10"/>
      <x:c r="H202" s="6" t="str">
        <x:f>IF(LEN(B202)=0,"",IF(AND(ISNUMBER(F202),ISNUMBER(G202)),IF(AND(F202&gt;0,G202&gt;0,G202=INT(G202)),IFERROR(EDATE(F202,G202),""),""),""))</x:f>
      </x:c>
      <x:c r="I202" s="10" t="str">
        <x:f>IF(LEN(H202)=0,"",H202-Dashboard!$B$4)</x:f>
      </x:c>
      <x:c r="J202" t="str">
        <x:f>IF(LEN(B202)=0,"",IF(LEN(F202)=0,"Não realizado",IF(LEN(G202)=0,"Dados incompletos",IF(LEN(H202)=0,"Verifique data/validade",IF(F202&gt;Dashboard!$B$4,"Data futura",IF(I202&lt;0,"Vencido",IF(I202&lt;=Dashboard!$D$4,"A vencer","Válido")))))))</x:f>
      </x:c>
    </x:row>
    <x:row r="203">
      <x:c r="F203" s="6"/>
      <x:c r="G203" s="10"/>
      <x:c r="H203" s="6" t="str">
        <x:f>IF(LEN(B203)=0,"",IF(AND(ISNUMBER(F203),ISNUMBER(G203)),IF(AND(F203&gt;0,G203&gt;0,G203=INT(G203)),IFERROR(EDATE(F203,G203),""),""),""))</x:f>
      </x:c>
      <x:c r="I203" s="10" t="str">
        <x:f>IF(LEN(H203)=0,"",H203-Dashboard!$B$4)</x:f>
      </x:c>
      <x:c r="J203" t="str">
        <x:f>IF(LEN(B203)=0,"",IF(LEN(F203)=0,"Não realizado",IF(LEN(G203)=0,"Dados incompletos",IF(LEN(H203)=0,"Verifique data/validade",IF(F203&gt;Dashboard!$B$4,"Data futura",IF(I203&lt;0,"Vencido",IF(I203&lt;=Dashboard!$D$4,"A vencer","Válido")))))))</x:f>
      </x:c>
    </x:row>
    <x:row r="204">
      <x:c r="F204" s="6"/>
      <x:c r="G204" s="10"/>
      <x:c r="H204" s="6" t="str">
        <x:f>IF(LEN(B204)=0,"",IF(AND(ISNUMBER(F204),ISNUMBER(G204)),IF(AND(F204&gt;0,G204&gt;0,G204=INT(G204)),IFERROR(EDATE(F204,G204),""),""),""))</x:f>
      </x:c>
      <x:c r="I204" s="10" t="str">
        <x:f>IF(LEN(H204)=0,"",H204-Dashboard!$B$4)</x:f>
      </x:c>
      <x:c r="J204" t="str">
        <x:f>IF(LEN(B204)=0,"",IF(LEN(F204)=0,"Não realizado",IF(LEN(G204)=0,"Dados incompletos",IF(LEN(H204)=0,"Verifique data/validade",IF(F204&gt;Dashboard!$B$4,"Data futura",IF(I204&lt;0,"Vencido",IF(I204&lt;=Dashboard!$D$4,"A vencer","Válido")))))))</x:f>
      </x:c>
    </x:row>
    <x:row r="205">
      <x:c r="F205" s="6"/>
      <x:c r="G205" s="10"/>
      <x:c r="H205" s="6" t="str">
        <x:f>IF(LEN(B205)=0,"",IF(AND(ISNUMBER(F205),ISNUMBER(G205)),IF(AND(F205&gt;0,G205&gt;0,G205=INT(G205)),IFERROR(EDATE(F205,G205),""),""),""))</x:f>
      </x:c>
      <x:c r="I205" s="10" t="str">
        <x:f>IF(LEN(H205)=0,"",H205-Dashboard!$B$4)</x:f>
      </x:c>
      <x:c r="J205" t="str">
        <x:f>IF(LEN(B205)=0,"",IF(LEN(F205)=0,"Não realizado",IF(LEN(G205)=0,"Dados incompletos",IF(LEN(H205)=0,"Verifique data/validade",IF(F205&gt;Dashboard!$B$4,"Data futura",IF(I205&lt;0,"Vencido",IF(I205&lt;=Dashboard!$D$4,"A vencer","Válido")))))))</x:f>
      </x:c>
    </x:row>
    <x:row r="206">
      <x:c r="F206" s="6"/>
      <x:c r="G206" s="10"/>
      <x:c r="H206" s="6" t="str">
        <x:f>IF(LEN(B206)=0,"",IF(AND(ISNUMBER(F206),ISNUMBER(G206)),IF(AND(F206&gt;0,G206&gt;0,G206=INT(G206)),IFERROR(EDATE(F206,G206),""),""),""))</x:f>
      </x:c>
      <x:c r="I206" s="10" t="str">
        <x:f>IF(LEN(H206)=0,"",H206-Dashboard!$B$4)</x:f>
      </x:c>
      <x:c r="J206" t="str">
        <x:f>IF(LEN(B206)=0,"",IF(LEN(F206)=0,"Não realizado",IF(LEN(G206)=0,"Dados incompletos",IF(LEN(H206)=0,"Verifique data/validade",IF(F206&gt;Dashboard!$B$4,"Data futura",IF(I206&lt;0,"Vencido",IF(I206&lt;=Dashboard!$D$4,"A vencer","Válido")))))))</x:f>
      </x:c>
    </x:row>
    <x:row r="207">
      <x:c r="F207" s="6"/>
      <x:c r="G207" s="10"/>
      <x:c r="H207" s="6" t="str">
        <x:f>IF(LEN(B207)=0,"",IF(AND(ISNUMBER(F207),ISNUMBER(G207)),IF(AND(F207&gt;0,G207&gt;0,G207=INT(G207)),IFERROR(EDATE(F207,G207),""),""),""))</x:f>
      </x:c>
      <x:c r="I207" s="10" t="str">
        <x:f>IF(LEN(H207)=0,"",H207-Dashboard!$B$4)</x:f>
      </x:c>
      <x:c r="J207" t="str">
        <x:f>IF(LEN(B207)=0,"",IF(LEN(F207)=0,"Não realizado",IF(LEN(G207)=0,"Dados incompletos",IF(LEN(H207)=0,"Verifique data/validade",IF(F207&gt;Dashboard!$B$4,"Data futura",IF(I207&lt;0,"Vencido",IF(I207&lt;=Dashboard!$D$4,"A vencer","Válido")))))))</x:f>
      </x:c>
    </x:row>
    <x:row r="208">
      <x:c r="F208" s="6"/>
      <x:c r="G208" s="10"/>
      <x:c r="H208" s="6" t="str">
        <x:f>IF(LEN(B208)=0,"",IF(AND(ISNUMBER(F208),ISNUMBER(G208)),IF(AND(F208&gt;0,G208&gt;0,G208=INT(G208)),IFERROR(EDATE(F208,G208),""),""),""))</x:f>
      </x:c>
      <x:c r="I208" s="10" t="str">
        <x:f>IF(LEN(H208)=0,"",H208-Dashboard!$B$4)</x:f>
      </x:c>
      <x:c r="J208" t="str">
        <x:f>IF(LEN(B208)=0,"",IF(LEN(F208)=0,"Não realizado",IF(LEN(G208)=0,"Dados incompletos",IF(LEN(H208)=0,"Verifique data/validade",IF(F208&gt;Dashboard!$B$4,"Data futura",IF(I208&lt;0,"Vencido",IF(I208&lt;=Dashboard!$D$4,"A vencer","Válido")))))))</x:f>
      </x:c>
    </x:row>
    <x:row r="209">
      <x:c r="F209" s="6"/>
      <x:c r="G209" s="10"/>
      <x:c r="H209" s="6" t="str">
        <x:f>IF(LEN(B209)=0,"",IF(AND(ISNUMBER(F209),ISNUMBER(G209)),IF(AND(F209&gt;0,G209&gt;0,G209=INT(G209)),IFERROR(EDATE(F209,G209),""),""),""))</x:f>
      </x:c>
      <x:c r="I209" s="10" t="str">
        <x:f>IF(LEN(H209)=0,"",H209-Dashboard!$B$4)</x:f>
      </x:c>
      <x:c r="J209" t="str">
        <x:f>IF(LEN(B209)=0,"",IF(LEN(F209)=0,"Não realizado",IF(LEN(G209)=0,"Dados incompletos",IF(LEN(H209)=0,"Verifique data/validade",IF(F209&gt;Dashboard!$B$4,"Data futura",IF(I209&lt;0,"Vencido",IF(I209&lt;=Dashboard!$D$4,"A vencer","Válido")))))))</x:f>
      </x:c>
    </x:row>
    <x:row r="210">
      <x:c r="F210" s="6"/>
      <x:c r="G210" s="10"/>
      <x:c r="H210" s="6" t="str">
        <x:f>IF(LEN(B210)=0,"",IF(AND(ISNUMBER(F210),ISNUMBER(G210)),IF(AND(F210&gt;0,G210&gt;0,G210=INT(G210)),IFERROR(EDATE(F210,G210),""),""),""))</x:f>
      </x:c>
      <x:c r="I210" s="10" t="str">
        <x:f>IF(LEN(H210)=0,"",H210-Dashboard!$B$4)</x:f>
      </x:c>
      <x:c r="J210" t="str">
        <x:f>IF(LEN(B210)=0,"",IF(LEN(F210)=0,"Não realizado",IF(LEN(G210)=0,"Dados incompletos",IF(LEN(H210)=0,"Verifique data/validade",IF(F210&gt;Dashboard!$B$4,"Data futura",IF(I210&lt;0,"Vencido",IF(I210&lt;=Dashboard!$D$4,"A vencer","Válido")))))))</x:f>
      </x:c>
    </x:row>
    <x:row r="211">
      <x:c r="F211" s="6"/>
      <x:c r="G211" s="10"/>
      <x:c r="H211" s="6" t="str">
        <x:f>IF(LEN(B211)=0,"",IF(AND(ISNUMBER(F211),ISNUMBER(G211)),IF(AND(F211&gt;0,G211&gt;0,G211=INT(G211)),IFERROR(EDATE(F211,G211),""),""),""))</x:f>
      </x:c>
      <x:c r="I211" s="10" t="str">
        <x:f>IF(LEN(H211)=0,"",H211-Dashboard!$B$4)</x:f>
      </x:c>
      <x:c r="J211" t="str">
        <x:f>IF(LEN(B211)=0,"",IF(LEN(F211)=0,"Não realizado",IF(LEN(G211)=0,"Dados incompletos",IF(LEN(H211)=0,"Verifique data/validade",IF(F211&gt;Dashboard!$B$4,"Data futura",IF(I211&lt;0,"Vencido",IF(I211&lt;=Dashboard!$D$4,"A vencer","Válido")))))))</x:f>
      </x:c>
    </x:row>
    <x:row r="212">
      <x:c r="F212" s="6"/>
      <x:c r="G212" s="10"/>
      <x:c r="H212" s="6" t="str">
        <x:f>IF(LEN(B212)=0,"",IF(AND(ISNUMBER(F212),ISNUMBER(G212)),IF(AND(F212&gt;0,G212&gt;0,G212=INT(G212)),IFERROR(EDATE(F212,G212),""),""),""))</x:f>
      </x:c>
      <x:c r="I212" s="10" t="str">
        <x:f>IF(LEN(H212)=0,"",H212-Dashboard!$B$4)</x:f>
      </x:c>
      <x:c r="J212" t="str">
        <x:f>IF(LEN(B212)=0,"",IF(LEN(F212)=0,"Não realizado",IF(LEN(G212)=0,"Dados incompletos",IF(LEN(H212)=0,"Verifique data/validade",IF(F212&gt;Dashboard!$B$4,"Data futura",IF(I212&lt;0,"Vencido",IF(I212&lt;=Dashboard!$D$4,"A vencer","Válido")))))))</x:f>
      </x:c>
    </x:row>
    <x:row r="213">
      <x:c r="F213" s="6"/>
      <x:c r="G213" s="10"/>
      <x:c r="H213" s="6" t="str">
        <x:f>IF(LEN(B213)=0,"",IF(AND(ISNUMBER(F213),ISNUMBER(G213)),IF(AND(F213&gt;0,G213&gt;0,G213=INT(G213)),IFERROR(EDATE(F213,G213),""),""),""))</x:f>
      </x:c>
      <x:c r="I213" s="10" t="str">
        <x:f>IF(LEN(H213)=0,"",H213-Dashboard!$B$4)</x:f>
      </x:c>
      <x:c r="J213" t="str">
        <x:f>IF(LEN(B213)=0,"",IF(LEN(F213)=0,"Não realizado",IF(LEN(G213)=0,"Dados incompletos",IF(LEN(H213)=0,"Verifique data/validade",IF(F213&gt;Dashboard!$B$4,"Data futura",IF(I213&lt;0,"Vencido",IF(I213&lt;=Dashboard!$D$4,"A vencer","Válido")))))))</x:f>
      </x:c>
    </x:row>
    <x:row r="214">
      <x:c r="F214" s="6"/>
      <x:c r="G214" s="10"/>
      <x:c r="H214" s="6" t="str">
        <x:f>IF(LEN(B214)=0,"",IF(AND(ISNUMBER(F214),ISNUMBER(G214)),IF(AND(F214&gt;0,G214&gt;0,G214=INT(G214)),IFERROR(EDATE(F214,G214),""),""),""))</x:f>
      </x:c>
      <x:c r="I214" s="10" t="str">
        <x:f>IF(LEN(H214)=0,"",H214-Dashboard!$B$4)</x:f>
      </x:c>
      <x:c r="J214" t="str">
        <x:f>IF(LEN(B214)=0,"",IF(LEN(F214)=0,"Não realizado",IF(LEN(G214)=0,"Dados incompletos",IF(LEN(H214)=0,"Verifique data/validade",IF(F214&gt;Dashboard!$B$4,"Data futura",IF(I214&lt;0,"Vencido",IF(I214&lt;=Dashboard!$D$4,"A vencer","Válido")))))))</x:f>
      </x:c>
    </x:row>
    <x:row r="215">
      <x:c r="F215" s="6"/>
      <x:c r="G215" s="10"/>
      <x:c r="H215" s="6" t="str">
        <x:f>IF(LEN(B215)=0,"",IF(AND(ISNUMBER(F215),ISNUMBER(G215)),IF(AND(F215&gt;0,G215&gt;0,G215=INT(G215)),IFERROR(EDATE(F215,G215),""),""),""))</x:f>
      </x:c>
      <x:c r="I215" s="10" t="str">
        <x:f>IF(LEN(H215)=0,"",H215-Dashboard!$B$4)</x:f>
      </x:c>
      <x:c r="J215" t="str">
        <x:f>IF(LEN(B215)=0,"",IF(LEN(F215)=0,"Não realizado",IF(LEN(G215)=0,"Dados incompletos",IF(LEN(H215)=0,"Verifique data/validade",IF(F215&gt;Dashboard!$B$4,"Data futura",IF(I215&lt;0,"Vencido",IF(I215&lt;=Dashboard!$D$4,"A vencer","Válido")))))))</x:f>
      </x:c>
    </x:row>
    <x:row r="216">
      <x:c r="F216" s="6"/>
      <x:c r="G216" s="10"/>
      <x:c r="H216" s="6" t="str">
        <x:f>IF(LEN(B216)=0,"",IF(AND(ISNUMBER(F216),ISNUMBER(G216)),IF(AND(F216&gt;0,G216&gt;0,G216=INT(G216)),IFERROR(EDATE(F216,G216),""),""),""))</x:f>
      </x:c>
      <x:c r="I216" s="10" t="str">
        <x:f>IF(LEN(H216)=0,"",H216-Dashboard!$B$4)</x:f>
      </x:c>
      <x:c r="J216" t="str">
        <x:f>IF(LEN(B216)=0,"",IF(LEN(F216)=0,"Não realizado",IF(LEN(G216)=0,"Dados incompletos",IF(LEN(H216)=0,"Verifique data/validade",IF(F216&gt;Dashboard!$B$4,"Data futura",IF(I216&lt;0,"Vencido",IF(I216&lt;=Dashboard!$D$4,"A vencer","Válido")))))))</x:f>
      </x:c>
    </x:row>
    <x:row r="217">
      <x:c r="F217" s="6"/>
      <x:c r="G217" s="10"/>
      <x:c r="H217" s="6" t="str">
        <x:f>IF(LEN(B217)=0,"",IF(AND(ISNUMBER(F217),ISNUMBER(G217)),IF(AND(F217&gt;0,G217&gt;0,G217=INT(G217)),IFERROR(EDATE(F217,G217),""),""),""))</x:f>
      </x:c>
      <x:c r="I217" s="10" t="str">
        <x:f>IF(LEN(H217)=0,"",H217-Dashboard!$B$4)</x:f>
      </x:c>
      <x:c r="J217" t="str">
        <x:f>IF(LEN(B217)=0,"",IF(LEN(F217)=0,"Não realizado",IF(LEN(G217)=0,"Dados incompletos",IF(LEN(H217)=0,"Verifique data/validade",IF(F217&gt;Dashboard!$B$4,"Data futura",IF(I217&lt;0,"Vencido",IF(I217&lt;=Dashboard!$D$4,"A vencer","Válido")))))))</x:f>
      </x:c>
    </x:row>
    <x:row r="218">
      <x:c r="F218" s="6"/>
      <x:c r="G218" s="10"/>
      <x:c r="H218" s="6" t="str">
        <x:f>IF(LEN(B218)=0,"",IF(AND(ISNUMBER(F218),ISNUMBER(G218)),IF(AND(F218&gt;0,G218&gt;0,G218=INT(G218)),IFERROR(EDATE(F218,G218),""),""),""))</x:f>
      </x:c>
      <x:c r="I218" s="10" t="str">
        <x:f>IF(LEN(H218)=0,"",H218-Dashboard!$B$4)</x:f>
      </x:c>
      <x:c r="J218" t="str">
        <x:f>IF(LEN(B218)=0,"",IF(LEN(F218)=0,"Não realizado",IF(LEN(G218)=0,"Dados incompletos",IF(LEN(H218)=0,"Verifique data/validade",IF(F218&gt;Dashboard!$B$4,"Data futura",IF(I218&lt;0,"Vencido",IF(I218&lt;=Dashboard!$D$4,"A vencer","Válido")))))))</x:f>
      </x:c>
    </x:row>
    <x:row r="219">
      <x:c r="F219" s="6"/>
      <x:c r="G219" s="10"/>
      <x:c r="H219" s="6" t="str">
        <x:f>IF(LEN(B219)=0,"",IF(AND(ISNUMBER(F219),ISNUMBER(G219)),IF(AND(F219&gt;0,G219&gt;0,G219=INT(G219)),IFERROR(EDATE(F219,G219),""),""),""))</x:f>
      </x:c>
      <x:c r="I219" s="10" t="str">
        <x:f>IF(LEN(H219)=0,"",H219-Dashboard!$B$4)</x:f>
      </x:c>
      <x:c r="J219" t="str">
        <x:f>IF(LEN(B219)=0,"",IF(LEN(F219)=0,"Não realizado",IF(LEN(G219)=0,"Dados incompletos",IF(LEN(H219)=0,"Verifique data/validade",IF(F219&gt;Dashboard!$B$4,"Data futura",IF(I219&lt;0,"Vencido",IF(I219&lt;=Dashboard!$D$4,"A vencer","Válido")))))))</x:f>
      </x:c>
    </x:row>
    <x:row r="220">
      <x:c r="F220" s="6"/>
      <x:c r="G220" s="10"/>
      <x:c r="H220" s="6" t="str">
        <x:f>IF(LEN(B220)=0,"",IF(AND(ISNUMBER(F220),ISNUMBER(G220)),IF(AND(F220&gt;0,G220&gt;0,G220=INT(G220)),IFERROR(EDATE(F220,G220),""),""),""))</x:f>
      </x:c>
      <x:c r="I220" s="10" t="str">
        <x:f>IF(LEN(H220)=0,"",H220-Dashboard!$B$4)</x:f>
      </x:c>
      <x:c r="J220" t="str">
        <x:f>IF(LEN(B220)=0,"",IF(LEN(F220)=0,"Não realizado",IF(LEN(G220)=0,"Dados incompletos",IF(LEN(H220)=0,"Verifique data/validade",IF(F220&gt;Dashboard!$B$4,"Data futura",IF(I220&lt;0,"Vencido",IF(I220&lt;=Dashboard!$D$4,"A vencer","Válido")))))))</x:f>
      </x:c>
    </x:row>
    <x:row r="221">
      <x:c r="F221" s="6"/>
      <x:c r="G221" s="10"/>
      <x:c r="H221" s="6" t="str">
        <x:f>IF(LEN(B221)=0,"",IF(AND(ISNUMBER(F221),ISNUMBER(G221)),IF(AND(F221&gt;0,G221&gt;0,G221=INT(G221)),IFERROR(EDATE(F221,G221),""),""),""))</x:f>
      </x:c>
      <x:c r="I221" s="10" t="str">
        <x:f>IF(LEN(H221)=0,"",H221-Dashboard!$B$4)</x:f>
      </x:c>
      <x:c r="J221" t="str">
        <x:f>IF(LEN(B221)=0,"",IF(LEN(F221)=0,"Não realizado",IF(LEN(G221)=0,"Dados incompletos",IF(LEN(H221)=0,"Verifique data/validade",IF(F221&gt;Dashboard!$B$4,"Data futura",IF(I221&lt;0,"Vencido",IF(I221&lt;=Dashboard!$D$4,"A vencer","Válido")))))))</x:f>
      </x:c>
    </x:row>
    <x:row r="222">
      <x:c r="F222" s="6"/>
      <x:c r="G222" s="10"/>
      <x:c r="H222" s="6" t="str">
        <x:f>IF(LEN(B222)=0,"",IF(AND(ISNUMBER(F222),ISNUMBER(G222)),IF(AND(F222&gt;0,G222&gt;0,G222=INT(G222)),IFERROR(EDATE(F222,G222),""),""),""))</x:f>
      </x:c>
      <x:c r="I222" s="10" t="str">
        <x:f>IF(LEN(H222)=0,"",H222-Dashboard!$B$4)</x:f>
      </x:c>
      <x:c r="J222" t="str">
        <x:f>IF(LEN(B222)=0,"",IF(LEN(F222)=0,"Não realizado",IF(LEN(G222)=0,"Dados incompletos",IF(LEN(H222)=0,"Verifique data/validade",IF(F222&gt;Dashboard!$B$4,"Data futura",IF(I222&lt;0,"Vencido",IF(I222&lt;=Dashboard!$D$4,"A vencer","Válido")))))))</x:f>
      </x:c>
    </x:row>
    <x:row r="223">
      <x:c r="F223" s="6"/>
      <x:c r="G223" s="10"/>
      <x:c r="H223" s="6" t="str">
        <x:f>IF(LEN(B223)=0,"",IF(AND(ISNUMBER(F223),ISNUMBER(G223)),IF(AND(F223&gt;0,G223&gt;0,G223=INT(G223)),IFERROR(EDATE(F223,G223),""),""),""))</x:f>
      </x:c>
      <x:c r="I223" s="10" t="str">
        <x:f>IF(LEN(H223)=0,"",H223-Dashboard!$B$4)</x:f>
      </x:c>
      <x:c r="J223" t="str">
        <x:f>IF(LEN(B223)=0,"",IF(LEN(F223)=0,"Não realizado",IF(LEN(G223)=0,"Dados incompletos",IF(LEN(H223)=0,"Verifique data/validade",IF(F223&gt;Dashboard!$B$4,"Data futura",IF(I223&lt;0,"Vencido",IF(I223&lt;=Dashboard!$D$4,"A vencer","Válido")))))))</x:f>
      </x:c>
    </x:row>
    <x:row r="224">
      <x:c r="F224" s="6"/>
      <x:c r="G224" s="10"/>
      <x:c r="H224" s="6" t="str">
        <x:f>IF(LEN(B224)=0,"",IF(AND(ISNUMBER(F224),ISNUMBER(G224)),IF(AND(F224&gt;0,G224&gt;0,G224=INT(G224)),IFERROR(EDATE(F224,G224),""),""),""))</x:f>
      </x:c>
      <x:c r="I224" s="10" t="str">
        <x:f>IF(LEN(H224)=0,"",H224-Dashboard!$B$4)</x:f>
      </x:c>
      <x:c r="J224" t="str">
        <x:f>IF(LEN(B224)=0,"",IF(LEN(F224)=0,"Não realizado",IF(LEN(G224)=0,"Dados incompletos",IF(LEN(H224)=0,"Verifique data/validade",IF(F224&gt;Dashboard!$B$4,"Data futura",IF(I224&lt;0,"Vencido",IF(I224&lt;=Dashboard!$D$4,"A vencer","Válido")))))))</x:f>
      </x:c>
    </x:row>
    <x:row r="225">
      <x:c r="F225" s="6"/>
      <x:c r="G225" s="10"/>
      <x:c r="H225" s="6" t="str">
        <x:f>IF(LEN(B225)=0,"",IF(AND(ISNUMBER(F225),ISNUMBER(G225)),IF(AND(F225&gt;0,G225&gt;0,G225=INT(G225)),IFERROR(EDATE(F225,G225),""),""),""))</x:f>
      </x:c>
      <x:c r="I225" s="10" t="str">
        <x:f>IF(LEN(H225)=0,"",H225-Dashboard!$B$4)</x:f>
      </x:c>
      <x:c r="J225" t="str">
        <x:f>IF(LEN(B225)=0,"",IF(LEN(F225)=0,"Não realizado",IF(LEN(G225)=0,"Dados incompletos",IF(LEN(H225)=0,"Verifique data/validade",IF(F225&gt;Dashboard!$B$4,"Data futura",IF(I225&lt;0,"Vencido",IF(I225&lt;=Dashboard!$D$4,"A vencer","Válido")))))))</x:f>
      </x:c>
    </x:row>
    <x:row r="226">
      <x:c r="F226" s="6"/>
      <x:c r="G226" s="10"/>
      <x:c r="H226" s="6" t="str">
        <x:f>IF(LEN(B226)=0,"",IF(AND(ISNUMBER(F226),ISNUMBER(G226)),IF(AND(F226&gt;0,G226&gt;0,G226=INT(G226)),IFERROR(EDATE(F226,G226),""),""),""))</x:f>
      </x:c>
      <x:c r="I226" s="10" t="str">
        <x:f>IF(LEN(H226)=0,"",H226-Dashboard!$B$4)</x:f>
      </x:c>
      <x:c r="J226" t="str">
        <x:f>IF(LEN(B226)=0,"",IF(LEN(F226)=0,"Não realizado",IF(LEN(G226)=0,"Dados incompletos",IF(LEN(H226)=0,"Verifique data/validade",IF(F226&gt;Dashboard!$B$4,"Data futura",IF(I226&lt;0,"Vencido",IF(I226&lt;=Dashboard!$D$4,"A vencer","Válido")))))))</x:f>
      </x:c>
    </x:row>
    <x:row r="227">
      <x:c r="F227" s="6"/>
      <x:c r="G227" s="10"/>
      <x:c r="H227" s="6" t="str">
        <x:f>IF(LEN(B227)=0,"",IF(AND(ISNUMBER(F227),ISNUMBER(G227)),IF(AND(F227&gt;0,G227&gt;0,G227=INT(G227)),IFERROR(EDATE(F227,G227),""),""),""))</x:f>
      </x:c>
      <x:c r="I227" s="10" t="str">
        <x:f>IF(LEN(H227)=0,"",H227-Dashboard!$B$4)</x:f>
      </x:c>
      <x:c r="J227" t="str">
        <x:f>IF(LEN(B227)=0,"",IF(LEN(F227)=0,"Não realizado",IF(LEN(G227)=0,"Dados incompletos",IF(LEN(H227)=0,"Verifique data/validade",IF(F227&gt;Dashboard!$B$4,"Data futura",IF(I227&lt;0,"Vencido",IF(I227&lt;=Dashboard!$D$4,"A vencer","Válido")))))))</x:f>
      </x:c>
    </x:row>
    <x:row r="228">
      <x:c r="F228" s="6"/>
      <x:c r="G228" s="10"/>
      <x:c r="H228" s="6" t="str">
        <x:f>IF(LEN(B228)=0,"",IF(AND(ISNUMBER(F228),ISNUMBER(G228)),IF(AND(F228&gt;0,G228&gt;0,G228=INT(G228)),IFERROR(EDATE(F228,G228),""),""),""))</x:f>
      </x:c>
      <x:c r="I228" s="10" t="str">
        <x:f>IF(LEN(H228)=0,"",H228-Dashboard!$B$4)</x:f>
      </x:c>
      <x:c r="J228" t="str">
        <x:f>IF(LEN(B228)=0,"",IF(LEN(F228)=0,"Não realizado",IF(LEN(G228)=0,"Dados incompletos",IF(LEN(H228)=0,"Verifique data/validade",IF(F228&gt;Dashboard!$B$4,"Data futura",IF(I228&lt;0,"Vencido",IF(I228&lt;=Dashboard!$D$4,"A vencer","Válido")))))))</x:f>
      </x:c>
    </x:row>
    <x:row r="229">
      <x:c r="F229" s="6"/>
      <x:c r="G229" s="10"/>
      <x:c r="H229" s="6" t="str">
        <x:f>IF(LEN(B229)=0,"",IF(AND(ISNUMBER(F229),ISNUMBER(G229)),IF(AND(F229&gt;0,G229&gt;0,G229=INT(G229)),IFERROR(EDATE(F229,G229),""),""),""))</x:f>
      </x:c>
      <x:c r="I229" s="10" t="str">
        <x:f>IF(LEN(H229)=0,"",H229-Dashboard!$B$4)</x:f>
      </x:c>
      <x:c r="J229" t="str">
        <x:f>IF(LEN(B229)=0,"",IF(LEN(F229)=0,"Não realizado",IF(LEN(G229)=0,"Dados incompletos",IF(LEN(H229)=0,"Verifique data/validade",IF(F229&gt;Dashboard!$B$4,"Data futura",IF(I229&lt;0,"Vencido",IF(I229&lt;=Dashboard!$D$4,"A vencer","Válido")))))))</x:f>
      </x:c>
    </x:row>
    <x:row r="230">
      <x:c r="F230" s="6"/>
      <x:c r="G230" s="10"/>
      <x:c r="H230" s="6" t="str">
        <x:f>IF(LEN(B230)=0,"",IF(AND(ISNUMBER(F230),ISNUMBER(G230)),IF(AND(F230&gt;0,G230&gt;0,G230=INT(G230)),IFERROR(EDATE(F230,G230),""),""),""))</x:f>
      </x:c>
      <x:c r="I230" s="10" t="str">
        <x:f>IF(LEN(H230)=0,"",H230-Dashboard!$B$4)</x:f>
      </x:c>
      <x:c r="J230" t="str">
        <x:f>IF(LEN(B230)=0,"",IF(LEN(F230)=0,"Não realizado",IF(LEN(G230)=0,"Dados incompletos",IF(LEN(H230)=0,"Verifique data/validade",IF(F230&gt;Dashboard!$B$4,"Data futura",IF(I230&lt;0,"Vencido",IF(I230&lt;=Dashboard!$D$4,"A vencer","Válido")))))))</x:f>
      </x:c>
    </x:row>
    <x:row r="231">
      <x:c r="F231" s="6"/>
      <x:c r="G231" s="10"/>
      <x:c r="H231" s="6" t="str">
        <x:f>IF(LEN(B231)=0,"",IF(AND(ISNUMBER(F231),ISNUMBER(G231)),IF(AND(F231&gt;0,G231&gt;0,G231=INT(G231)),IFERROR(EDATE(F231,G231),""),""),""))</x:f>
      </x:c>
      <x:c r="I231" s="10" t="str">
        <x:f>IF(LEN(H231)=0,"",H231-Dashboard!$B$4)</x:f>
      </x:c>
      <x:c r="J231" t="str">
        <x:f>IF(LEN(B231)=0,"",IF(LEN(F231)=0,"Não realizado",IF(LEN(G231)=0,"Dados incompletos",IF(LEN(H231)=0,"Verifique data/validade",IF(F231&gt;Dashboard!$B$4,"Data futura",IF(I231&lt;0,"Vencido",IF(I231&lt;=Dashboard!$D$4,"A vencer","Válido")))))))</x:f>
      </x:c>
    </x:row>
    <x:row r="232">
      <x:c r="F232" s="6"/>
      <x:c r="G232" s="10"/>
      <x:c r="H232" s="6" t="str">
        <x:f>IF(LEN(B232)=0,"",IF(AND(ISNUMBER(F232),ISNUMBER(G232)),IF(AND(F232&gt;0,G232&gt;0,G232=INT(G232)),IFERROR(EDATE(F232,G232),""),""),""))</x:f>
      </x:c>
      <x:c r="I232" s="10" t="str">
        <x:f>IF(LEN(H232)=0,"",H232-Dashboard!$B$4)</x:f>
      </x:c>
      <x:c r="J232" t="str">
        <x:f>IF(LEN(B232)=0,"",IF(LEN(F232)=0,"Não realizado",IF(LEN(G232)=0,"Dados incompletos",IF(LEN(H232)=0,"Verifique data/validade",IF(F232&gt;Dashboard!$B$4,"Data futura",IF(I232&lt;0,"Vencido",IF(I232&lt;=Dashboard!$D$4,"A vencer","Válido")))))))</x:f>
      </x:c>
    </x:row>
    <x:row r="233">
      <x:c r="F233" s="6"/>
      <x:c r="G233" s="10"/>
      <x:c r="H233" s="6" t="str">
        <x:f>IF(LEN(B233)=0,"",IF(AND(ISNUMBER(F233),ISNUMBER(G233)),IF(AND(F233&gt;0,G233&gt;0,G233=INT(G233)),IFERROR(EDATE(F233,G233),""),""),""))</x:f>
      </x:c>
      <x:c r="I233" s="10" t="str">
        <x:f>IF(LEN(H233)=0,"",H233-Dashboard!$B$4)</x:f>
      </x:c>
      <x:c r="J233" t="str">
        <x:f>IF(LEN(B233)=0,"",IF(LEN(F233)=0,"Não realizado",IF(LEN(G233)=0,"Dados incompletos",IF(LEN(H233)=0,"Verifique data/validade",IF(F233&gt;Dashboard!$B$4,"Data futura",IF(I233&lt;0,"Vencido",IF(I233&lt;=Dashboard!$D$4,"A vencer","Válido")))))))</x:f>
      </x:c>
    </x:row>
    <x:row r="234">
      <x:c r="F234" s="6"/>
      <x:c r="G234" s="10"/>
      <x:c r="H234" s="6" t="str">
        <x:f>IF(LEN(B234)=0,"",IF(AND(ISNUMBER(F234),ISNUMBER(G234)),IF(AND(F234&gt;0,G234&gt;0,G234=INT(G234)),IFERROR(EDATE(F234,G234),""),""),""))</x:f>
      </x:c>
      <x:c r="I234" s="10" t="str">
        <x:f>IF(LEN(H234)=0,"",H234-Dashboard!$B$4)</x:f>
      </x:c>
      <x:c r="J234" t="str">
        <x:f>IF(LEN(B234)=0,"",IF(LEN(F234)=0,"Não realizado",IF(LEN(G234)=0,"Dados incompletos",IF(LEN(H234)=0,"Verifique data/validade",IF(F234&gt;Dashboard!$B$4,"Data futura",IF(I234&lt;0,"Vencido",IF(I234&lt;=Dashboard!$D$4,"A vencer","Válido")))))))</x:f>
      </x:c>
    </x:row>
    <x:row r="235">
      <x:c r="F235" s="6"/>
      <x:c r="G235" s="10"/>
      <x:c r="H235" s="6" t="str">
        <x:f>IF(LEN(B235)=0,"",IF(AND(ISNUMBER(F235),ISNUMBER(G235)),IF(AND(F235&gt;0,G235&gt;0,G235=INT(G235)),IFERROR(EDATE(F235,G235),""),""),""))</x:f>
      </x:c>
      <x:c r="I235" s="10" t="str">
        <x:f>IF(LEN(H235)=0,"",H235-Dashboard!$B$4)</x:f>
      </x:c>
      <x:c r="J235" t="str">
        <x:f>IF(LEN(B235)=0,"",IF(LEN(F235)=0,"Não realizado",IF(LEN(G235)=0,"Dados incompletos",IF(LEN(H235)=0,"Verifique data/validade",IF(F235&gt;Dashboard!$B$4,"Data futura",IF(I235&lt;0,"Vencido",IF(I235&lt;=Dashboard!$D$4,"A vencer","Válido")))))))</x:f>
      </x:c>
    </x:row>
    <x:row r="236">
      <x:c r="F236" s="6"/>
      <x:c r="G236" s="10"/>
      <x:c r="H236" s="6" t="str">
        <x:f>IF(LEN(B236)=0,"",IF(AND(ISNUMBER(F236),ISNUMBER(G236)),IF(AND(F236&gt;0,G236&gt;0,G236=INT(G236)),IFERROR(EDATE(F236,G236),""),""),""))</x:f>
      </x:c>
      <x:c r="I236" s="10" t="str">
        <x:f>IF(LEN(H236)=0,"",H236-Dashboard!$B$4)</x:f>
      </x:c>
      <x:c r="J236" t="str">
        <x:f>IF(LEN(B236)=0,"",IF(LEN(F236)=0,"Não realizado",IF(LEN(G236)=0,"Dados incompletos",IF(LEN(H236)=0,"Verifique data/validade",IF(F236&gt;Dashboard!$B$4,"Data futura",IF(I236&lt;0,"Vencido",IF(I236&lt;=Dashboard!$D$4,"A vencer","Válido")))))))</x:f>
      </x:c>
    </x:row>
    <x:row r="237">
      <x:c r="F237" s="6"/>
      <x:c r="G237" s="10"/>
      <x:c r="H237" s="6" t="str">
        <x:f>IF(LEN(B237)=0,"",IF(AND(ISNUMBER(F237),ISNUMBER(G237)),IF(AND(F237&gt;0,G237&gt;0,G237=INT(G237)),IFERROR(EDATE(F237,G237),""),""),""))</x:f>
      </x:c>
      <x:c r="I237" s="10" t="str">
        <x:f>IF(LEN(H237)=0,"",H237-Dashboard!$B$4)</x:f>
      </x:c>
      <x:c r="J237" t="str">
        <x:f>IF(LEN(B237)=0,"",IF(LEN(F237)=0,"Não realizado",IF(LEN(G237)=0,"Dados incompletos",IF(LEN(H237)=0,"Verifique data/validade",IF(F237&gt;Dashboard!$B$4,"Data futura",IF(I237&lt;0,"Vencido",IF(I237&lt;=Dashboard!$D$4,"A vencer","Válido")))))))</x:f>
      </x:c>
    </x:row>
    <x:row r="238">
      <x:c r="F238" s="6"/>
      <x:c r="G238" s="10"/>
      <x:c r="H238" s="6" t="str">
        <x:f>IF(LEN(B238)=0,"",IF(AND(ISNUMBER(F238),ISNUMBER(G238)),IF(AND(F238&gt;0,G238&gt;0,G238=INT(G238)),IFERROR(EDATE(F238,G238),""),""),""))</x:f>
      </x:c>
      <x:c r="I238" s="10" t="str">
        <x:f>IF(LEN(H238)=0,"",H238-Dashboard!$B$4)</x:f>
      </x:c>
      <x:c r="J238" t="str">
        <x:f>IF(LEN(B238)=0,"",IF(LEN(F238)=0,"Não realizado",IF(LEN(G238)=0,"Dados incompletos",IF(LEN(H238)=0,"Verifique data/validade",IF(F238&gt;Dashboard!$B$4,"Data futura",IF(I238&lt;0,"Vencido",IF(I238&lt;=Dashboard!$D$4,"A vencer","Válido")))))))</x:f>
      </x:c>
    </x:row>
    <x:row r="239">
      <x:c r="F239" s="6"/>
      <x:c r="G239" s="10"/>
      <x:c r="H239" s="6" t="str">
        <x:f>IF(LEN(B239)=0,"",IF(AND(ISNUMBER(F239),ISNUMBER(G239)),IF(AND(F239&gt;0,G239&gt;0,G239=INT(G239)),IFERROR(EDATE(F239,G239),""),""),""))</x:f>
      </x:c>
      <x:c r="I239" s="10" t="str">
        <x:f>IF(LEN(H239)=0,"",H239-Dashboard!$B$4)</x:f>
      </x:c>
      <x:c r="J239" t="str">
        <x:f>IF(LEN(B239)=0,"",IF(LEN(F239)=0,"Não realizado",IF(LEN(G239)=0,"Dados incompletos",IF(LEN(H239)=0,"Verifique data/validade",IF(F239&gt;Dashboard!$B$4,"Data futura",IF(I239&lt;0,"Vencido",IF(I239&lt;=Dashboard!$D$4,"A vencer","Válido")))))))</x:f>
      </x:c>
    </x:row>
    <x:row r="240">
      <x:c r="F240" s="6"/>
      <x:c r="G240" s="10"/>
      <x:c r="H240" s="6" t="str">
        <x:f>IF(LEN(B240)=0,"",IF(AND(ISNUMBER(F240),ISNUMBER(G240)),IF(AND(F240&gt;0,G240&gt;0,G240=INT(G240)),IFERROR(EDATE(F240,G240),""),""),""))</x:f>
      </x:c>
      <x:c r="I240" s="10" t="str">
        <x:f>IF(LEN(H240)=0,"",H240-Dashboard!$B$4)</x:f>
      </x:c>
      <x:c r="J240" t="str">
        <x:f>IF(LEN(B240)=0,"",IF(LEN(F240)=0,"Não realizado",IF(LEN(G240)=0,"Dados incompletos",IF(LEN(H240)=0,"Verifique data/validade",IF(F240&gt;Dashboard!$B$4,"Data futura",IF(I240&lt;0,"Vencido",IF(I240&lt;=Dashboard!$D$4,"A vencer","Válido")))))))</x:f>
      </x:c>
    </x:row>
    <x:row r="241">
      <x:c r="F241" s="6"/>
      <x:c r="G241" s="10"/>
      <x:c r="H241" s="6" t="str">
        <x:f>IF(LEN(B241)=0,"",IF(AND(ISNUMBER(F241),ISNUMBER(G241)),IF(AND(F241&gt;0,G241&gt;0,G241=INT(G241)),IFERROR(EDATE(F241,G241),""),""),""))</x:f>
      </x:c>
      <x:c r="I241" s="10" t="str">
        <x:f>IF(LEN(H241)=0,"",H241-Dashboard!$B$4)</x:f>
      </x:c>
      <x:c r="J241" t="str">
        <x:f>IF(LEN(B241)=0,"",IF(LEN(F241)=0,"Não realizado",IF(LEN(G241)=0,"Dados incompletos",IF(LEN(H241)=0,"Verifique data/validade",IF(F241&gt;Dashboard!$B$4,"Data futura",IF(I241&lt;0,"Vencido",IF(I241&lt;=Dashboard!$D$4,"A vencer","Válido")))))))</x:f>
      </x:c>
    </x:row>
    <x:row r="242">
      <x:c r="F242" s="6"/>
      <x:c r="G242" s="10"/>
      <x:c r="H242" s="6" t="str">
        <x:f>IF(LEN(B242)=0,"",IF(AND(ISNUMBER(F242),ISNUMBER(G242)),IF(AND(F242&gt;0,G242&gt;0,G242=INT(G242)),IFERROR(EDATE(F242,G242),""),""),""))</x:f>
      </x:c>
      <x:c r="I242" s="10" t="str">
        <x:f>IF(LEN(H242)=0,"",H242-Dashboard!$B$4)</x:f>
      </x:c>
      <x:c r="J242" t="str">
        <x:f>IF(LEN(B242)=0,"",IF(LEN(F242)=0,"Não realizado",IF(LEN(G242)=0,"Dados incompletos",IF(LEN(H242)=0,"Verifique data/validade",IF(F242&gt;Dashboard!$B$4,"Data futura",IF(I242&lt;0,"Vencido",IF(I242&lt;=Dashboard!$D$4,"A vencer","Válido")))))))</x:f>
      </x:c>
    </x:row>
    <x:row r="243">
      <x:c r="F243" s="6"/>
      <x:c r="G243" s="10"/>
      <x:c r="H243" s="6" t="str">
        <x:f>IF(LEN(B243)=0,"",IF(AND(ISNUMBER(F243),ISNUMBER(G243)),IF(AND(F243&gt;0,G243&gt;0,G243=INT(G243)),IFERROR(EDATE(F243,G243),""),""),""))</x:f>
      </x:c>
      <x:c r="I243" s="10" t="str">
        <x:f>IF(LEN(H243)=0,"",H243-Dashboard!$B$4)</x:f>
      </x:c>
      <x:c r="J243" t="str">
        <x:f>IF(LEN(B243)=0,"",IF(LEN(F243)=0,"Não realizado",IF(LEN(G243)=0,"Dados incompletos",IF(LEN(H243)=0,"Verifique data/validade",IF(F243&gt;Dashboard!$B$4,"Data futura",IF(I243&lt;0,"Vencido",IF(I243&lt;=Dashboard!$D$4,"A vencer","Válido")))))))</x:f>
      </x:c>
    </x:row>
    <x:row r="244">
      <x:c r="F244" s="6"/>
      <x:c r="G244" s="10"/>
      <x:c r="H244" s="6" t="str">
        <x:f>IF(LEN(B244)=0,"",IF(AND(ISNUMBER(F244),ISNUMBER(G244)),IF(AND(F244&gt;0,G244&gt;0,G244=INT(G244)),IFERROR(EDATE(F244,G244),""),""),""))</x:f>
      </x:c>
      <x:c r="I244" s="10" t="str">
        <x:f>IF(LEN(H244)=0,"",H244-Dashboard!$B$4)</x:f>
      </x:c>
      <x:c r="J244" t="str">
        <x:f>IF(LEN(B244)=0,"",IF(LEN(F244)=0,"Não realizado",IF(LEN(G244)=0,"Dados incompletos",IF(LEN(H244)=0,"Verifique data/validade",IF(F244&gt;Dashboard!$B$4,"Data futura",IF(I244&lt;0,"Vencido",IF(I244&lt;=Dashboard!$D$4,"A vencer","Válido")))))))</x:f>
      </x:c>
    </x:row>
    <x:row r="245">
      <x:c r="F245" s="6"/>
      <x:c r="G245" s="10"/>
      <x:c r="H245" s="6" t="str">
        <x:f>IF(LEN(B245)=0,"",IF(AND(ISNUMBER(F245),ISNUMBER(G245)),IF(AND(F245&gt;0,G245&gt;0,G245=INT(G245)),IFERROR(EDATE(F245,G245),""),""),""))</x:f>
      </x:c>
      <x:c r="I245" s="10" t="str">
        <x:f>IF(LEN(H245)=0,"",H245-Dashboard!$B$4)</x:f>
      </x:c>
      <x:c r="J245" t="str">
        <x:f>IF(LEN(B245)=0,"",IF(LEN(F245)=0,"Não realizado",IF(LEN(G245)=0,"Dados incompletos",IF(LEN(H245)=0,"Verifique data/validade",IF(F245&gt;Dashboard!$B$4,"Data futura",IF(I245&lt;0,"Vencido",IF(I245&lt;=Dashboard!$D$4,"A vencer","Válido")))))))</x:f>
      </x:c>
    </x:row>
    <x:row r="246">
      <x:c r="F246" s="6"/>
      <x:c r="G246" s="10"/>
      <x:c r="H246" s="6" t="str">
        <x:f>IF(LEN(B246)=0,"",IF(AND(ISNUMBER(F246),ISNUMBER(G246)),IF(AND(F246&gt;0,G246&gt;0,G246=INT(G246)),IFERROR(EDATE(F246,G246),""),""),""))</x:f>
      </x:c>
      <x:c r="I246" s="10" t="str">
        <x:f>IF(LEN(H246)=0,"",H246-Dashboard!$B$4)</x:f>
      </x:c>
      <x:c r="J246" t="str">
        <x:f>IF(LEN(B246)=0,"",IF(LEN(F246)=0,"Não realizado",IF(LEN(G246)=0,"Dados incompletos",IF(LEN(H246)=0,"Verifique data/validade",IF(F246&gt;Dashboard!$B$4,"Data futura",IF(I246&lt;0,"Vencido",IF(I246&lt;=Dashboard!$D$4,"A vencer","Válido")))))))</x:f>
      </x:c>
    </x:row>
    <x:row r="247">
      <x:c r="F247" s="6"/>
      <x:c r="G247" s="10"/>
      <x:c r="H247" s="6" t="str">
        <x:f>IF(LEN(B247)=0,"",IF(AND(ISNUMBER(F247),ISNUMBER(G247)),IF(AND(F247&gt;0,G247&gt;0,G247=INT(G247)),IFERROR(EDATE(F247,G247),""),""),""))</x:f>
      </x:c>
      <x:c r="I247" s="10" t="str">
        <x:f>IF(LEN(H247)=0,"",H247-Dashboard!$B$4)</x:f>
      </x:c>
      <x:c r="J247" t="str">
        <x:f>IF(LEN(B247)=0,"",IF(LEN(F247)=0,"Não realizado",IF(LEN(G247)=0,"Dados incompletos",IF(LEN(H247)=0,"Verifique data/validade",IF(F247&gt;Dashboard!$B$4,"Data futura",IF(I247&lt;0,"Vencido",IF(I247&lt;=Dashboard!$D$4,"A vencer","Válido")))))))</x:f>
      </x:c>
    </x:row>
    <x:row r="248">
      <x:c r="F248" s="6"/>
      <x:c r="G248" s="10"/>
      <x:c r="H248" s="6" t="str">
        <x:f>IF(LEN(B248)=0,"",IF(AND(ISNUMBER(F248),ISNUMBER(G248)),IF(AND(F248&gt;0,G248&gt;0,G248=INT(G248)),IFERROR(EDATE(F248,G248),""),""),""))</x:f>
      </x:c>
      <x:c r="I248" s="10" t="str">
        <x:f>IF(LEN(H248)=0,"",H248-Dashboard!$B$4)</x:f>
      </x:c>
      <x:c r="J248" t="str">
        <x:f>IF(LEN(B248)=0,"",IF(LEN(F248)=0,"Não realizado",IF(LEN(G248)=0,"Dados incompletos",IF(LEN(H248)=0,"Verifique data/validade",IF(F248&gt;Dashboard!$B$4,"Data futura",IF(I248&lt;0,"Vencido",IF(I248&lt;=Dashboard!$D$4,"A vencer","Válido")))))))</x:f>
      </x:c>
    </x:row>
    <x:row r="249">
      <x:c r="F249" s="6"/>
      <x:c r="G249" s="10"/>
      <x:c r="H249" s="6" t="str">
        <x:f>IF(LEN(B249)=0,"",IF(AND(ISNUMBER(F249),ISNUMBER(G249)),IF(AND(F249&gt;0,G249&gt;0,G249=INT(G249)),IFERROR(EDATE(F249,G249),""),""),""))</x:f>
      </x:c>
      <x:c r="I249" s="10" t="str">
        <x:f>IF(LEN(H249)=0,"",H249-Dashboard!$B$4)</x:f>
      </x:c>
      <x:c r="J249" t="str">
        <x:f>IF(LEN(B249)=0,"",IF(LEN(F249)=0,"Não realizado",IF(LEN(G249)=0,"Dados incompletos",IF(LEN(H249)=0,"Verifique data/validade",IF(F249&gt;Dashboard!$B$4,"Data futura",IF(I249&lt;0,"Vencido",IF(I249&lt;=Dashboard!$D$4,"A vencer","Válido")))))))</x:f>
      </x:c>
    </x:row>
    <x:row r="250">
      <x:c r="F250" s="6"/>
      <x:c r="G250" s="10"/>
      <x:c r="H250" s="6" t="str">
        <x:f>IF(LEN(B250)=0,"",IF(AND(ISNUMBER(F250),ISNUMBER(G250)),IF(AND(F250&gt;0,G250&gt;0,G250=INT(G250)),IFERROR(EDATE(F250,G250),""),""),""))</x:f>
      </x:c>
      <x:c r="I250" s="10" t="str">
        <x:f>IF(LEN(H250)=0,"",H250-Dashboard!$B$4)</x:f>
      </x:c>
      <x:c r="J250" t="str">
        <x:f>IF(LEN(B250)=0,"",IF(LEN(F250)=0,"Não realizado",IF(LEN(G250)=0,"Dados incompletos",IF(LEN(H250)=0,"Verifique data/validade",IF(F250&gt;Dashboard!$B$4,"Data futura",IF(I250&lt;0,"Vencido",IF(I250&lt;=Dashboard!$D$4,"A vencer","Válido")))))))</x:f>
      </x:c>
    </x:row>
    <x:row r="251">
      <x:c r="F251" s="6"/>
      <x:c r="G251" s="10"/>
      <x:c r="H251" s="6" t="str">
        <x:f>IF(LEN(B251)=0,"",IF(AND(ISNUMBER(F251),ISNUMBER(G251)),IF(AND(F251&gt;0,G251&gt;0,G251=INT(G251)),IFERROR(EDATE(F251,G251),""),""),""))</x:f>
      </x:c>
      <x:c r="I251" s="10" t="str">
        <x:f>IF(LEN(H251)=0,"",H251-Dashboard!$B$4)</x:f>
      </x:c>
      <x:c r="J251" t="str">
        <x:f>IF(LEN(B251)=0,"",IF(LEN(F251)=0,"Não realizado",IF(LEN(G251)=0,"Dados incompletos",IF(LEN(H251)=0,"Verifique data/validade",IF(F251&gt;Dashboard!$B$4,"Data futura",IF(I251&lt;0,"Vencido",IF(I251&lt;=Dashboard!$D$4,"A vencer","Válido")))))))</x:f>
      </x:c>
    </x:row>
    <x:row r="252">
      <x:c r="F252" s="6"/>
      <x:c r="G252" s="10"/>
      <x:c r="H252" s="6" t="str">
        <x:f>IF(LEN(B252)=0,"",IF(AND(ISNUMBER(F252),ISNUMBER(G252)),IF(AND(F252&gt;0,G252&gt;0,G252=INT(G252)),IFERROR(EDATE(F252,G252),""),""),""))</x:f>
      </x:c>
      <x:c r="I252" s="10" t="str">
        <x:f>IF(LEN(H252)=0,"",H252-Dashboard!$B$4)</x:f>
      </x:c>
      <x:c r="J252" t="str">
        <x:f>IF(LEN(B252)=0,"",IF(LEN(F252)=0,"Não realizado",IF(LEN(G252)=0,"Dados incompletos",IF(LEN(H252)=0,"Verifique data/validade",IF(F252&gt;Dashboard!$B$4,"Data futura",IF(I252&lt;0,"Vencido",IF(I252&lt;=Dashboard!$D$4,"A vencer","Válido")))))))</x:f>
      </x:c>
    </x:row>
    <x:row r="253">
      <x:c r="F253" s="6"/>
      <x:c r="G253" s="10"/>
      <x:c r="H253" s="6" t="str">
        <x:f>IF(LEN(B253)=0,"",IF(AND(ISNUMBER(F253),ISNUMBER(G253)),IF(AND(F253&gt;0,G253&gt;0,G253=INT(G253)),IFERROR(EDATE(F253,G253),""),""),""))</x:f>
      </x:c>
      <x:c r="I253" s="10" t="str">
        <x:f>IF(LEN(H253)=0,"",H253-Dashboard!$B$4)</x:f>
      </x:c>
      <x:c r="J253" t="str">
        <x:f>IF(LEN(B253)=0,"",IF(LEN(F253)=0,"Não realizado",IF(LEN(G253)=0,"Dados incompletos",IF(LEN(H253)=0,"Verifique data/validade",IF(F253&gt;Dashboard!$B$4,"Data futura",IF(I253&lt;0,"Vencido",IF(I253&lt;=Dashboard!$D$4,"A vencer","Válido")))))))</x:f>
      </x:c>
    </x:row>
    <x:row r="254">
      <x:c r="F254" s="6"/>
      <x:c r="G254" s="10"/>
      <x:c r="H254" s="6" t="str">
        <x:f>IF(LEN(B254)=0,"",IF(AND(ISNUMBER(F254),ISNUMBER(G254)),IF(AND(F254&gt;0,G254&gt;0,G254=INT(G254)),IFERROR(EDATE(F254,G254),""),""),""))</x:f>
      </x:c>
      <x:c r="I254" s="10" t="str">
        <x:f>IF(LEN(H254)=0,"",H254-Dashboard!$B$4)</x:f>
      </x:c>
      <x:c r="J254" t="str">
        <x:f>IF(LEN(B254)=0,"",IF(LEN(F254)=0,"Não realizado",IF(LEN(G254)=0,"Dados incompletos",IF(LEN(H254)=0,"Verifique data/validade",IF(F254&gt;Dashboard!$B$4,"Data futura",IF(I254&lt;0,"Vencido",IF(I254&lt;=Dashboard!$D$4,"A vencer","Válido")))))))</x:f>
      </x:c>
    </x:row>
    <x:row r="255">
      <x:c r="F255" s="6"/>
      <x:c r="G255" s="10"/>
      <x:c r="H255" s="6" t="str">
        <x:f>IF(LEN(B255)=0,"",IF(AND(ISNUMBER(F255),ISNUMBER(G255)),IF(AND(F255&gt;0,G255&gt;0,G255=INT(G255)),IFERROR(EDATE(F255,G255),""),""),""))</x:f>
      </x:c>
      <x:c r="I255" s="10" t="str">
        <x:f>IF(LEN(H255)=0,"",H255-Dashboard!$B$4)</x:f>
      </x:c>
      <x:c r="J255" t="str">
        <x:f>IF(LEN(B255)=0,"",IF(LEN(F255)=0,"Não realizado",IF(LEN(G255)=0,"Dados incompletos",IF(LEN(H255)=0,"Verifique data/validade",IF(F255&gt;Dashboard!$B$4,"Data futura",IF(I255&lt;0,"Vencido",IF(I255&lt;=Dashboard!$D$4,"A vencer","Válido")))))))</x:f>
      </x:c>
    </x:row>
    <x:row r="256">
      <x:c r="F256" s="6"/>
      <x:c r="G256" s="10"/>
      <x:c r="H256" s="6" t="str">
        <x:f>IF(LEN(B256)=0,"",IF(AND(ISNUMBER(F256),ISNUMBER(G256)),IF(AND(F256&gt;0,G256&gt;0,G256=INT(G256)),IFERROR(EDATE(F256,G256),""),""),""))</x:f>
      </x:c>
      <x:c r="I256" s="10" t="str">
        <x:f>IF(LEN(H256)=0,"",H256-Dashboard!$B$4)</x:f>
      </x:c>
      <x:c r="J256" t="str">
        <x:f>IF(LEN(B256)=0,"",IF(LEN(F256)=0,"Não realizado",IF(LEN(G256)=0,"Dados incompletos",IF(LEN(H256)=0,"Verifique data/validade",IF(F256&gt;Dashboard!$B$4,"Data futura",IF(I256&lt;0,"Vencido",IF(I256&lt;=Dashboard!$D$4,"A vencer","Válido")))))))</x:f>
      </x:c>
    </x:row>
    <x:row r="257">
      <x:c r="F257" s="6"/>
      <x:c r="G257" s="10"/>
      <x:c r="H257" s="6" t="str">
        <x:f>IF(LEN(B257)=0,"",IF(AND(ISNUMBER(F257),ISNUMBER(G257)),IF(AND(F257&gt;0,G257&gt;0,G257=INT(G257)),IFERROR(EDATE(F257,G257),""),""),""))</x:f>
      </x:c>
      <x:c r="I257" s="10" t="str">
        <x:f>IF(LEN(H257)=0,"",H257-Dashboard!$B$4)</x:f>
      </x:c>
      <x:c r="J257" t="str">
        <x:f>IF(LEN(B257)=0,"",IF(LEN(F257)=0,"Não realizado",IF(LEN(G257)=0,"Dados incompletos",IF(LEN(H257)=0,"Verifique data/validade",IF(F257&gt;Dashboard!$B$4,"Data futura",IF(I257&lt;0,"Vencido",IF(I257&lt;=Dashboard!$D$4,"A vencer","Válido")))))))</x:f>
      </x:c>
    </x:row>
    <x:row r="258">
      <x:c r="F258" s="6"/>
      <x:c r="G258" s="10"/>
      <x:c r="H258" s="6" t="str">
        <x:f>IF(LEN(B258)=0,"",IF(AND(ISNUMBER(F258),ISNUMBER(G258)),IF(AND(F258&gt;0,G258&gt;0,G258=INT(G258)),IFERROR(EDATE(F258,G258),""),""),""))</x:f>
      </x:c>
      <x:c r="I258" s="10" t="str">
        <x:f>IF(LEN(H258)=0,"",H258-Dashboard!$B$4)</x:f>
      </x:c>
      <x:c r="J258" t="str">
        <x:f>IF(LEN(B258)=0,"",IF(LEN(F258)=0,"Não realizado",IF(LEN(G258)=0,"Dados incompletos",IF(LEN(H258)=0,"Verifique data/validade",IF(F258&gt;Dashboard!$B$4,"Data futura",IF(I258&lt;0,"Vencido",IF(I258&lt;=Dashboard!$D$4,"A vencer","Válido")))))))</x:f>
      </x:c>
    </x:row>
    <x:row r="259">
      <x:c r="F259" s="6"/>
      <x:c r="G259" s="10"/>
      <x:c r="H259" s="6" t="str">
        <x:f>IF(LEN(B259)=0,"",IF(AND(ISNUMBER(F259),ISNUMBER(G259)),IF(AND(F259&gt;0,G259&gt;0,G259=INT(G259)),IFERROR(EDATE(F259,G259),""),""),""))</x:f>
      </x:c>
      <x:c r="I259" s="10" t="str">
        <x:f>IF(LEN(H259)=0,"",H259-Dashboard!$B$4)</x:f>
      </x:c>
      <x:c r="J259" t="str">
        <x:f>IF(LEN(B259)=0,"",IF(LEN(F259)=0,"Não realizado",IF(LEN(G259)=0,"Dados incompletos",IF(LEN(H259)=0,"Verifique data/validade",IF(F259&gt;Dashboard!$B$4,"Data futura",IF(I259&lt;0,"Vencido",IF(I259&lt;=Dashboard!$D$4,"A vencer","Válido")))))))</x:f>
      </x:c>
    </x:row>
    <x:row r="260">
      <x:c r="F260" s="6"/>
      <x:c r="G260" s="10"/>
      <x:c r="H260" s="6" t="str">
        <x:f>IF(LEN(B260)=0,"",IF(AND(ISNUMBER(F260),ISNUMBER(G260)),IF(AND(F260&gt;0,G260&gt;0,G260=INT(G260)),IFERROR(EDATE(F260,G260),""),""),""))</x:f>
      </x:c>
      <x:c r="I260" s="10" t="str">
        <x:f>IF(LEN(H260)=0,"",H260-Dashboard!$B$4)</x:f>
      </x:c>
      <x:c r="J260" t="str">
        <x:f>IF(LEN(B260)=0,"",IF(LEN(F260)=0,"Não realizado",IF(LEN(G260)=0,"Dados incompletos",IF(LEN(H260)=0,"Verifique data/validade",IF(F260&gt;Dashboard!$B$4,"Data futura",IF(I260&lt;0,"Vencido",IF(I260&lt;=Dashboard!$D$4,"A vencer","Válido")))))))</x:f>
      </x:c>
    </x:row>
    <x:row r="261">
      <x:c r="F261" s="6"/>
      <x:c r="G261" s="10"/>
      <x:c r="H261" s="6" t="str">
        <x:f>IF(LEN(B261)=0,"",IF(AND(ISNUMBER(F261),ISNUMBER(G261)),IF(AND(F261&gt;0,G261&gt;0,G261=INT(G261)),IFERROR(EDATE(F261,G261),""),""),""))</x:f>
      </x:c>
      <x:c r="I261" s="10" t="str">
        <x:f>IF(LEN(H261)=0,"",H261-Dashboard!$B$4)</x:f>
      </x:c>
      <x:c r="J261" t="str">
        <x:f>IF(LEN(B261)=0,"",IF(LEN(F261)=0,"Não realizado",IF(LEN(G261)=0,"Dados incompletos",IF(LEN(H261)=0,"Verifique data/validade",IF(F261&gt;Dashboard!$B$4,"Data futura",IF(I261&lt;0,"Vencido",IF(I261&lt;=Dashboard!$D$4,"A vencer","Válido")))))))</x:f>
      </x:c>
    </x:row>
    <x:row r="262">
      <x:c r="F262" s="6"/>
      <x:c r="G262" s="10"/>
      <x:c r="H262" s="6" t="str">
        <x:f>IF(LEN(B262)=0,"",IF(AND(ISNUMBER(F262),ISNUMBER(G262)),IF(AND(F262&gt;0,G262&gt;0,G262=INT(G262)),IFERROR(EDATE(F262,G262),""),""),""))</x:f>
      </x:c>
      <x:c r="I262" s="10" t="str">
        <x:f>IF(LEN(H262)=0,"",H262-Dashboard!$B$4)</x:f>
      </x:c>
      <x:c r="J262" t="str">
        <x:f>IF(LEN(B262)=0,"",IF(LEN(F262)=0,"Não realizado",IF(LEN(G262)=0,"Dados incompletos",IF(LEN(H262)=0,"Verifique data/validade",IF(F262&gt;Dashboard!$B$4,"Data futura",IF(I262&lt;0,"Vencido",IF(I262&lt;=Dashboard!$D$4,"A vencer","Válido")))))))</x:f>
      </x:c>
    </x:row>
    <x:row r="263">
      <x:c r="F263" s="6"/>
      <x:c r="G263" s="10"/>
      <x:c r="H263" s="6" t="str">
        <x:f>IF(LEN(B263)=0,"",IF(AND(ISNUMBER(F263),ISNUMBER(G263)),IF(AND(F263&gt;0,G263&gt;0,G263=INT(G263)),IFERROR(EDATE(F263,G263),""),""),""))</x:f>
      </x:c>
      <x:c r="I263" s="10" t="str">
        <x:f>IF(LEN(H263)=0,"",H263-Dashboard!$B$4)</x:f>
      </x:c>
      <x:c r="J263" t="str">
        <x:f>IF(LEN(B263)=0,"",IF(LEN(F263)=0,"Não realizado",IF(LEN(G263)=0,"Dados incompletos",IF(LEN(H263)=0,"Verifique data/validade",IF(F263&gt;Dashboard!$B$4,"Data futura",IF(I263&lt;0,"Vencido",IF(I263&lt;=Dashboard!$D$4,"A vencer","Válido")))))))</x:f>
      </x:c>
    </x:row>
    <x:row r="264">
      <x:c r="F264" s="6"/>
      <x:c r="G264" s="10"/>
      <x:c r="H264" s="6" t="str">
        <x:f>IF(LEN(B264)=0,"",IF(AND(ISNUMBER(F264),ISNUMBER(G264)),IF(AND(F264&gt;0,G264&gt;0,G264=INT(G264)),IFERROR(EDATE(F264,G264),""),""),""))</x:f>
      </x:c>
      <x:c r="I264" s="10" t="str">
        <x:f>IF(LEN(H264)=0,"",H264-Dashboard!$B$4)</x:f>
      </x:c>
      <x:c r="J264" t="str">
        <x:f>IF(LEN(B264)=0,"",IF(LEN(F264)=0,"Não realizado",IF(LEN(G264)=0,"Dados incompletos",IF(LEN(H264)=0,"Verifique data/validade",IF(F264&gt;Dashboard!$B$4,"Data futura",IF(I264&lt;0,"Vencido",IF(I264&lt;=Dashboard!$D$4,"A vencer","Válido")))))))</x:f>
      </x:c>
    </x:row>
    <x:row r="265">
      <x:c r="F265" s="6"/>
      <x:c r="G265" s="10"/>
      <x:c r="H265" s="6" t="str">
        <x:f>IF(LEN(B265)=0,"",IF(AND(ISNUMBER(F265),ISNUMBER(G265)),IF(AND(F265&gt;0,G265&gt;0,G265=INT(G265)),IFERROR(EDATE(F265,G265),""),""),""))</x:f>
      </x:c>
      <x:c r="I265" s="10" t="str">
        <x:f>IF(LEN(H265)=0,"",H265-Dashboard!$B$4)</x:f>
      </x:c>
      <x:c r="J265" t="str">
        <x:f>IF(LEN(B265)=0,"",IF(LEN(F265)=0,"Não realizado",IF(LEN(G265)=0,"Dados incompletos",IF(LEN(H265)=0,"Verifique data/validade",IF(F265&gt;Dashboard!$B$4,"Data futura",IF(I265&lt;0,"Vencido",IF(I265&lt;=Dashboard!$D$4,"A vencer","Válido")))))))</x:f>
      </x:c>
    </x:row>
    <x:row r="266">
      <x:c r="F266" s="6"/>
      <x:c r="G266" s="10"/>
      <x:c r="H266" s="6" t="str">
        <x:f>IF(LEN(B266)=0,"",IF(AND(ISNUMBER(F266),ISNUMBER(G266)),IF(AND(F266&gt;0,G266&gt;0,G266=INT(G266)),IFERROR(EDATE(F266,G266),""),""),""))</x:f>
      </x:c>
      <x:c r="I266" s="10" t="str">
        <x:f>IF(LEN(H266)=0,"",H266-Dashboard!$B$4)</x:f>
      </x:c>
      <x:c r="J266" t="str">
        <x:f>IF(LEN(B266)=0,"",IF(LEN(F266)=0,"Não realizado",IF(LEN(G266)=0,"Dados incompletos",IF(LEN(H266)=0,"Verifique data/validade",IF(F266&gt;Dashboard!$B$4,"Data futura",IF(I266&lt;0,"Vencido",IF(I266&lt;=Dashboard!$D$4,"A vencer","Válido")))))))</x:f>
      </x:c>
    </x:row>
    <x:row r="267">
      <x:c r="F267" s="6"/>
      <x:c r="G267" s="10"/>
      <x:c r="H267" s="6" t="str">
        <x:f>IF(LEN(B267)=0,"",IF(AND(ISNUMBER(F267),ISNUMBER(G267)),IF(AND(F267&gt;0,G267&gt;0,G267=INT(G267)),IFERROR(EDATE(F267,G267),""),""),""))</x:f>
      </x:c>
      <x:c r="I267" s="10" t="str">
        <x:f>IF(LEN(H267)=0,"",H267-Dashboard!$B$4)</x:f>
      </x:c>
      <x:c r="J267" t="str">
        <x:f>IF(LEN(B267)=0,"",IF(LEN(F267)=0,"Não realizado",IF(LEN(G267)=0,"Dados incompletos",IF(LEN(H267)=0,"Verifique data/validade",IF(F267&gt;Dashboard!$B$4,"Data futura",IF(I267&lt;0,"Vencido",IF(I267&lt;=Dashboard!$D$4,"A vencer","Válido")))))))</x:f>
      </x:c>
    </x:row>
    <x:row r="268">
      <x:c r="F268" s="6"/>
      <x:c r="G268" s="10"/>
      <x:c r="H268" s="6" t="str">
        <x:f>IF(LEN(B268)=0,"",IF(AND(ISNUMBER(F268),ISNUMBER(G268)),IF(AND(F268&gt;0,G268&gt;0,G268=INT(G268)),IFERROR(EDATE(F268,G268),""),""),""))</x:f>
      </x:c>
      <x:c r="I268" s="10" t="str">
        <x:f>IF(LEN(H268)=0,"",H268-Dashboard!$B$4)</x:f>
      </x:c>
      <x:c r="J268" t="str">
        <x:f>IF(LEN(B268)=0,"",IF(LEN(F268)=0,"Não realizado",IF(LEN(G268)=0,"Dados incompletos",IF(LEN(H268)=0,"Verifique data/validade",IF(F268&gt;Dashboard!$B$4,"Data futura",IF(I268&lt;0,"Vencido",IF(I268&lt;=Dashboard!$D$4,"A vencer","Válido")))))))</x:f>
      </x:c>
    </x:row>
    <x:row r="269">
      <x:c r="F269" s="6"/>
      <x:c r="G269" s="10"/>
      <x:c r="H269" s="6" t="str">
        <x:f>IF(LEN(B269)=0,"",IF(AND(ISNUMBER(F269),ISNUMBER(G269)),IF(AND(F269&gt;0,G269&gt;0,G269=INT(G269)),IFERROR(EDATE(F269,G269),""),""),""))</x:f>
      </x:c>
      <x:c r="I269" s="10" t="str">
        <x:f>IF(LEN(H269)=0,"",H269-Dashboard!$B$4)</x:f>
      </x:c>
      <x:c r="J269" t="str">
        <x:f>IF(LEN(B269)=0,"",IF(LEN(F269)=0,"Não realizado",IF(LEN(G269)=0,"Dados incompletos",IF(LEN(H269)=0,"Verifique data/validade",IF(F269&gt;Dashboard!$B$4,"Data futura",IF(I269&lt;0,"Vencido",IF(I269&lt;=Dashboard!$D$4,"A vencer","Válido")))))))</x:f>
      </x:c>
    </x:row>
    <x:row r="270">
      <x:c r="F270" s="6"/>
      <x:c r="G270" s="10"/>
      <x:c r="H270" s="6" t="str">
        <x:f>IF(LEN(B270)=0,"",IF(AND(ISNUMBER(F270),ISNUMBER(G270)),IF(AND(F270&gt;0,G270&gt;0,G270=INT(G270)),IFERROR(EDATE(F270,G270),""),""),""))</x:f>
      </x:c>
      <x:c r="I270" s="10" t="str">
        <x:f>IF(LEN(H270)=0,"",H270-Dashboard!$B$4)</x:f>
      </x:c>
      <x:c r="J270" t="str">
        <x:f>IF(LEN(B270)=0,"",IF(LEN(F270)=0,"Não realizado",IF(LEN(G270)=0,"Dados incompletos",IF(LEN(H270)=0,"Verifique data/validade",IF(F270&gt;Dashboard!$B$4,"Data futura",IF(I270&lt;0,"Vencido",IF(I270&lt;=Dashboard!$D$4,"A vencer","Válido")))))))</x:f>
      </x:c>
    </x:row>
    <x:row r="271">
      <x:c r="F271" s="6"/>
      <x:c r="G271" s="10"/>
      <x:c r="H271" s="6" t="str">
        <x:f>IF(LEN(B271)=0,"",IF(AND(ISNUMBER(F271),ISNUMBER(G271)),IF(AND(F271&gt;0,G271&gt;0,G271=INT(G271)),IFERROR(EDATE(F271,G271),""),""),""))</x:f>
      </x:c>
      <x:c r="I271" s="10" t="str">
        <x:f>IF(LEN(H271)=0,"",H271-Dashboard!$B$4)</x:f>
      </x:c>
      <x:c r="J271" t="str">
        <x:f>IF(LEN(B271)=0,"",IF(LEN(F271)=0,"Não realizado",IF(LEN(G271)=0,"Dados incompletos",IF(LEN(H271)=0,"Verifique data/validade",IF(F271&gt;Dashboard!$B$4,"Data futura",IF(I271&lt;0,"Vencido",IF(I271&lt;=Dashboard!$D$4,"A vencer","Válido")))))))</x:f>
      </x:c>
    </x:row>
    <x:row r="272">
      <x:c r="F272" s="6"/>
      <x:c r="G272" s="10"/>
      <x:c r="H272" s="6" t="str">
        <x:f>IF(LEN(B272)=0,"",IF(AND(ISNUMBER(F272),ISNUMBER(G272)),IF(AND(F272&gt;0,G272&gt;0,G272=INT(G272)),IFERROR(EDATE(F272,G272),""),""),""))</x:f>
      </x:c>
      <x:c r="I272" s="10" t="str">
        <x:f>IF(LEN(H272)=0,"",H272-Dashboard!$B$4)</x:f>
      </x:c>
      <x:c r="J272" t="str">
        <x:f>IF(LEN(B272)=0,"",IF(LEN(F272)=0,"Não realizado",IF(LEN(G272)=0,"Dados incompletos",IF(LEN(H272)=0,"Verifique data/validade",IF(F272&gt;Dashboard!$B$4,"Data futura",IF(I272&lt;0,"Vencido",IF(I272&lt;=Dashboard!$D$4,"A vencer","Válido")))))))</x:f>
      </x:c>
    </x:row>
    <x:row r="273">
      <x:c r="F273" s="6"/>
      <x:c r="G273" s="10"/>
      <x:c r="H273" s="6" t="str">
        <x:f>IF(LEN(B273)=0,"",IF(AND(ISNUMBER(F273),ISNUMBER(G273)),IF(AND(F273&gt;0,G273&gt;0,G273=INT(G273)),IFERROR(EDATE(F273,G273),""),""),""))</x:f>
      </x:c>
      <x:c r="I273" s="10" t="str">
        <x:f>IF(LEN(H273)=0,"",H273-Dashboard!$B$4)</x:f>
      </x:c>
      <x:c r="J273" t="str">
        <x:f>IF(LEN(B273)=0,"",IF(LEN(F273)=0,"Não realizado",IF(LEN(G273)=0,"Dados incompletos",IF(LEN(H273)=0,"Verifique data/validade",IF(F273&gt;Dashboard!$B$4,"Data futura",IF(I273&lt;0,"Vencido",IF(I273&lt;=Dashboard!$D$4,"A vencer","Válido")))))))</x:f>
      </x:c>
    </x:row>
    <x:row r="274">
      <x:c r="F274" s="6"/>
      <x:c r="G274" s="10"/>
      <x:c r="H274" s="6" t="str">
        <x:f>IF(LEN(B274)=0,"",IF(AND(ISNUMBER(F274),ISNUMBER(G274)),IF(AND(F274&gt;0,G274&gt;0,G274=INT(G274)),IFERROR(EDATE(F274,G274),""),""),""))</x:f>
      </x:c>
      <x:c r="I274" s="10" t="str">
        <x:f>IF(LEN(H274)=0,"",H274-Dashboard!$B$4)</x:f>
      </x:c>
      <x:c r="J274" t="str">
        <x:f>IF(LEN(B274)=0,"",IF(LEN(F274)=0,"Não realizado",IF(LEN(G274)=0,"Dados incompletos",IF(LEN(H274)=0,"Verifique data/validade",IF(F274&gt;Dashboard!$B$4,"Data futura",IF(I274&lt;0,"Vencido",IF(I274&lt;=Dashboard!$D$4,"A vencer","Válido")))))))</x:f>
      </x:c>
    </x:row>
    <x:row r="275">
      <x:c r="F275" s="6"/>
      <x:c r="G275" s="10"/>
      <x:c r="H275" s="6" t="str">
        <x:f>IF(LEN(B275)=0,"",IF(AND(ISNUMBER(F275),ISNUMBER(G275)),IF(AND(F275&gt;0,G275&gt;0,G275=INT(G275)),IFERROR(EDATE(F275,G275),""),""),""))</x:f>
      </x:c>
      <x:c r="I275" s="10" t="str">
        <x:f>IF(LEN(H275)=0,"",H275-Dashboard!$B$4)</x:f>
      </x:c>
      <x:c r="J275" t="str">
        <x:f>IF(LEN(B275)=0,"",IF(LEN(F275)=0,"Não realizado",IF(LEN(G275)=0,"Dados incompletos",IF(LEN(H275)=0,"Verifique data/validade",IF(F275&gt;Dashboard!$B$4,"Data futura",IF(I275&lt;0,"Vencido",IF(I275&lt;=Dashboard!$D$4,"A vencer","Válido")))))))</x:f>
      </x:c>
    </x:row>
    <x:row r="276">
      <x:c r="F276" s="6"/>
      <x:c r="G276" s="10"/>
      <x:c r="H276" s="6" t="str">
        <x:f>IF(LEN(B276)=0,"",IF(AND(ISNUMBER(F276),ISNUMBER(G276)),IF(AND(F276&gt;0,G276&gt;0,G276=INT(G276)),IFERROR(EDATE(F276,G276),""),""),""))</x:f>
      </x:c>
      <x:c r="I276" s="10" t="str">
        <x:f>IF(LEN(H276)=0,"",H276-Dashboard!$B$4)</x:f>
      </x:c>
      <x:c r="J276" t="str">
        <x:f>IF(LEN(B276)=0,"",IF(LEN(F276)=0,"Não realizado",IF(LEN(G276)=0,"Dados incompletos",IF(LEN(H276)=0,"Verifique data/validade",IF(F276&gt;Dashboard!$B$4,"Data futura",IF(I276&lt;0,"Vencido",IF(I276&lt;=Dashboard!$D$4,"A vencer","Válido")))))))</x:f>
      </x:c>
    </x:row>
    <x:row r="277">
      <x:c r="F277" s="6"/>
      <x:c r="G277" s="10"/>
      <x:c r="H277" s="6" t="str">
        <x:f>IF(LEN(B277)=0,"",IF(AND(ISNUMBER(F277),ISNUMBER(G277)),IF(AND(F277&gt;0,G277&gt;0,G277=INT(G277)),IFERROR(EDATE(F277,G277),""),""),""))</x:f>
      </x:c>
      <x:c r="I277" s="10" t="str">
        <x:f>IF(LEN(H277)=0,"",H277-Dashboard!$B$4)</x:f>
      </x:c>
      <x:c r="J277" t="str">
        <x:f>IF(LEN(B277)=0,"",IF(LEN(F277)=0,"Não realizado",IF(LEN(G277)=0,"Dados incompletos",IF(LEN(H277)=0,"Verifique data/validade",IF(F277&gt;Dashboard!$B$4,"Data futura",IF(I277&lt;0,"Vencido",IF(I277&lt;=Dashboard!$D$4,"A vencer","Válido")))))))</x:f>
      </x:c>
    </x:row>
    <x:row r="278">
      <x:c r="F278" s="6"/>
      <x:c r="G278" s="10"/>
      <x:c r="H278" s="6" t="str">
        <x:f>IF(LEN(B278)=0,"",IF(AND(ISNUMBER(F278),ISNUMBER(G278)),IF(AND(F278&gt;0,G278&gt;0,G278=INT(G278)),IFERROR(EDATE(F278,G278),""),""),""))</x:f>
      </x:c>
      <x:c r="I278" s="10" t="str">
        <x:f>IF(LEN(H278)=0,"",H278-Dashboard!$B$4)</x:f>
      </x:c>
      <x:c r="J278" t="str">
        <x:f>IF(LEN(B278)=0,"",IF(LEN(F278)=0,"Não realizado",IF(LEN(G278)=0,"Dados incompletos",IF(LEN(H278)=0,"Verifique data/validade",IF(F278&gt;Dashboard!$B$4,"Data futura",IF(I278&lt;0,"Vencido",IF(I278&lt;=Dashboard!$D$4,"A vencer","Válido")))))))</x:f>
      </x:c>
    </x:row>
    <x:row r="279">
      <x:c r="F279" s="6"/>
      <x:c r="G279" s="10"/>
      <x:c r="H279" s="6" t="str">
        <x:f>IF(LEN(B279)=0,"",IF(AND(ISNUMBER(F279),ISNUMBER(G279)),IF(AND(F279&gt;0,G279&gt;0,G279=INT(G279)),IFERROR(EDATE(F279,G279),""),""),""))</x:f>
      </x:c>
      <x:c r="I279" s="10" t="str">
        <x:f>IF(LEN(H279)=0,"",H279-Dashboard!$B$4)</x:f>
      </x:c>
      <x:c r="J279" t="str">
        <x:f>IF(LEN(B279)=0,"",IF(LEN(F279)=0,"Não realizado",IF(LEN(G279)=0,"Dados incompletos",IF(LEN(H279)=0,"Verifique data/validade",IF(F279&gt;Dashboard!$B$4,"Data futura",IF(I279&lt;0,"Vencido",IF(I279&lt;=Dashboard!$D$4,"A vencer","Válido")))))))</x:f>
      </x:c>
    </x:row>
    <x:row r="280">
      <x:c r="F280" s="6"/>
      <x:c r="G280" s="10"/>
      <x:c r="H280" s="6" t="str">
        <x:f>IF(LEN(B280)=0,"",IF(AND(ISNUMBER(F280),ISNUMBER(G280)),IF(AND(F280&gt;0,G280&gt;0,G280=INT(G280)),IFERROR(EDATE(F280,G280),""),""),""))</x:f>
      </x:c>
      <x:c r="I280" s="10" t="str">
        <x:f>IF(LEN(H280)=0,"",H280-Dashboard!$B$4)</x:f>
      </x:c>
      <x:c r="J280" t="str">
        <x:f>IF(LEN(B280)=0,"",IF(LEN(F280)=0,"Não realizado",IF(LEN(G280)=0,"Dados incompletos",IF(LEN(H280)=0,"Verifique data/validade",IF(F280&gt;Dashboard!$B$4,"Data futura",IF(I280&lt;0,"Vencido",IF(I280&lt;=Dashboard!$D$4,"A vencer","Válido")))))))</x:f>
      </x:c>
    </x:row>
    <x:row r="281">
      <x:c r="F281" s="6"/>
      <x:c r="G281" s="10"/>
      <x:c r="H281" s="6" t="str">
        <x:f>IF(LEN(B281)=0,"",IF(AND(ISNUMBER(F281),ISNUMBER(G281)),IF(AND(F281&gt;0,G281&gt;0,G281=INT(G281)),IFERROR(EDATE(F281,G281),""),""),""))</x:f>
      </x:c>
      <x:c r="I281" s="10" t="str">
        <x:f>IF(LEN(H281)=0,"",H281-Dashboard!$B$4)</x:f>
      </x:c>
      <x:c r="J281" t="str">
        <x:f>IF(LEN(B281)=0,"",IF(LEN(F281)=0,"Não realizado",IF(LEN(G281)=0,"Dados incompletos",IF(LEN(H281)=0,"Verifique data/validade",IF(F281&gt;Dashboard!$B$4,"Data futura",IF(I281&lt;0,"Vencido",IF(I281&lt;=Dashboard!$D$4,"A vencer","Válido")))))))</x:f>
      </x:c>
    </x:row>
    <x:row r="282">
      <x:c r="F282" s="6"/>
      <x:c r="G282" s="10"/>
      <x:c r="H282" s="6" t="str">
        <x:f>IF(LEN(B282)=0,"",IF(AND(ISNUMBER(F282),ISNUMBER(G282)),IF(AND(F282&gt;0,G282&gt;0,G282=INT(G282)),IFERROR(EDATE(F282,G282),""),""),""))</x:f>
      </x:c>
      <x:c r="I282" s="10" t="str">
        <x:f>IF(LEN(H282)=0,"",H282-Dashboard!$B$4)</x:f>
      </x:c>
      <x:c r="J282" t="str">
        <x:f>IF(LEN(B282)=0,"",IF(LEN(F282)=0,"Não realizado",IF(LEN(G282)=0,"Dados incompletos",IF(LEN(H282)=0,"Verifique data/validade",IF(F282&gt;Dashboard!$B$4,"Data futura",IF(I282&lt;0,"Vencido",IF(I282&lt;=Dashboard!$D$4,"A vencer","Válido")))))))</x:f>
      </x:c>
    </x:row>
    <x:row r="283">
      <x:c r="F283" s="6"/>
      <x:c r="G283" s="10"/>
      <x:c r="H283" s="6" t="str">
        <x:f>IF(LEN(B283)=0,"",IF(AND(ISNUMBER(F283),ISNUMBER(G283)),IF(AND(F283&gt;0,G283&gt;0,G283=INT(G283)),IFERROR(EDATE(F283,G283),""),""),""))</x:f>
      </x:c>
      <x:c r="I283" s="10" t="str">
        <x:f>IF(LEN(H283)=0,"",H283-Dashboard!$B$4)</x:f>
      </x:c>
      <x:c r="J283" t="str">
        <x:f>IF(LEN(B283)=0,"",IF(LEN(F283)=0,"Não realizado",IF(LEN(G283)=0,"Dados incompletos",IF(LEN(H283)=0,"Verifique data/validade",IF(F283&gt;Dashboard!$B$4,"Data futura",IF(I283&lt;0,"Vencido",IF(I283&lt;=Dashboard!$D$4,"A vencer","Válido")))))))</x:f>
      </x:c>
    </x:row>
    <x:row r="284">
      <x:c r="F284" s="6"/>
      <x:c r="G284" s="10"/>
      <x:c r="H284" s="6" t="str">
        <x:f>IF(LEN(B284)=0,"",IF(AND(ISNUMBER(F284),ISNUMBER(G284)),IF(AND(F284&gt;0,G284&gt;0,G284=INT(G284)),IFERROR(EDATE(F284,G284),""),""),""))</x:f>
      </x:c>
      <x:c r="I284" s="10" t="str">
        <x:f>IF(LEN(H284)=0,"",H284-Dashboard!$B$4)</x:f>
      </x:c>
      <x:c r="J284" t="str">
        <x:f>IF(LEN(B284)=0,"",IF(LEN(F284)=0,"Não realizado",IF(LEN(G284)=0,"Dados incompletos",IF(LEN(H284)=0,"Verifique data/validade",IF(F284&gt;Dashboard!$B$4,"Data futura",IF(I284&lt;0,"Vencido",IF(I284&lt;=Dashboard!$D$4,"A vencer","Válido")))))))</x:f>
      </x:c>
    </x:row>
    <x:row r="285">
      <x:c r="F285" s="6"/>
      <x:c r="G285" s="10"/>
      <x:c r="H285" s="6" t="str">
        <x:f>IF(LEN(B285)=0,"",IF(AND(ISNUMBER(F285),ISNUMBER(G285)),IF(AND(F285&gt;0,G285&gt;0,G285=INT(G285)),IFERROR(EDATE(F285,G285),""),""),""))</x:f>
      </x:c>
      <x:c r="I285" s="10" t="str">
        <x:f>IF(LEN(H285)=0,"",H285-Dashboard!$B$4)</x:f>
      </x:c>
      <x:c r="J285" t="str">
        <x:f>IF(LEN(B285)=0,"",IF(LEN(F285)=0,"Não realizado",IF(LEN(G285)=0,"Dados incompletos",IF(LEN(H285)=0,"Verifique data/validade",IF(F285&gt;Dashboard!$B$4,"Data futura",IF(I285&lt;0,"Vencido",IF(I285&lt;=Dashboard!$D$4,"A vencer","Válido")))))))</x:f>
      </x:c>
    </x:row>
    <x:row r="286">
      <x:c r="F286" s="6"/>
      <x:c r="G286" s="10"/>
      <x:c r="H286" s="6" t="str">
        <x:f>IF(LEN(B286)=0,"",IF(AND(ISNUMBER(F286),ISNUMBER(G286)),IF(AND(F286&gt;0,G286&gt;0,G286=INT(G286)),IFERROR(EDATE(F286,G286),""),""),""))</x:f>
      </x:c>
      <x:c r="I286" s="10" t="str">
        <x:f>IF(LEN(H286)=0,"",H286-Dashboard!$B$4)</x:f>
      </x:c>
      <x:c r="J286" t="str">
        <x:f>IF(LEN(B286)=0,"",IF(LEN(F286)=0,"Não realizado",IF(LEN(G286)=0,"Dados incompletos",IF(LEN(H286)=0,"Verifique data/validade",IF(F286&gt;Dashboard!$B$4,"Data futura",IF(I286&lt;0,"Vencido",IF(I286&lt;=Dashboard!$D$4,"A vencer","Válido")))))))</x:f>
      </x:c>
    </x:row>
    <x:row r="287">
      <x:c r="F287" s="6"/>
      <x:c r="G287" s="10"/>
      <x:c r="H287" s="6" t="str">
        <x:f>IF(LEN(B287)=0,"",IF(AND(ISNUMBER(F287),ISNUMBER(G287)),IF(AND(F287&gt;0,G287&gt;0,G287=INT(G287)),IFERROR(EDATE(F287,G287),""),""),""))</x:f>
      </x:c>
      <x:c r="I287" s="10" t="str">
        <x:f>IF(LEN(H287)=0,"",H287-Dashboard!$B$4)</x:f>
      </x:c>
      <x:c r="J287" t="str">
        <x:f>IF(LEN(B287)=0,"",IF(LEN(F287)=0,"Não realizado",IF(LEN(G287)=0,"Dados incompletos",IF(LEN(H287)=0,"Verifique data/validade",IF(F287&gt;Dashboard!$B$4,"Data futura",IF(I287&lt;0,"Vencido",IF(I287&lt;=Dashboard!$D$4,"A vencer","Válido")))))))</x:f>
      </x:c>
    </x:row>
    <x:row r="288">
      <x:c r="F288" s="6"/>
      <x:c r="G288" s="10"/>
      <x:c r="H288" s="6" t="str">
        <x:f>IF(LEN(B288)=0,"",IF(AND(ISNUMBER(F288),ISNUMBER(G288)),IF(AND(F288&gt;0,G288&gt;0,G288=INT(G288)),IFERROR(EDATE(F288,G288),""),""),""))</x:f>
      </x:c>
      <x:c r="I288" s="10" t="str">
        <x:f>IF(LEN(H288)=0,"",H288-Dashboard!$B$4)</x:f>
      </x:c>
      <x:c r="J288" t="str">
        <x:f>IF(LEN(B288)=0,"",IF(LEN(F288)=0,"Não realizado",IF(LEN(G288)=0,"Dados incompletos",IF(LEN(H288)=0,"Verifique data/validade",IF(F288&gt;Dashboard!$B$4,"Data futura",IF(I288&lt;0,"Vencido",IF(I288&lt;=Dashboard!$D$4,"A vencer","Válido")))))))</x:f>
      </x:c>
    </x:row>
    <x:row r="289">
      <x:c r="F289" s="6"/>
      <x:c r="G289" s="10"/>
      <x:c r="H289" s="6" t="str">
        <x:f>IF(LEN(B289)=0,"",IF(AND(ISNUMBER(F289),ISNUMBER(G289)),IF(AND(F289&gt;0,G289&gt;0,G289=INT(G289)),IFERROR(EDATE(F289,G289),""),""),""))</x:f>
      </x:c>
      <x:c r="I289" s="10" t="str">
        <x:f>IF(LEN(H289)=0,"",H289-Dashboard!$B$4)</x:f>
      </x:c>
      <x:c r="J289" t="str">
        <x:f>IF(LEN(B289)=0,"",IF(LEN(F289)=0,"Não realizado",IF(LEN(G289)=0,"Dados incompletos",IF(LEN(H289)=0,"Verifique data/validade",IF(F289&gt;Dashboard!$B$4,"Data futura",IF(I289&lt;0,"Vencido",IF(I289&lt;=Dashboard!$D$4,"A vencer","Válido")))))))</x:f>
      </x:c>
    </x:row>
    <x:row r="290">
      <x:c r="F290" s="6"/>
      <x:c r="G290" s="10"/>
      <x:c r="H290" s="6" t="str">
        <x:f>IF(LEN(B290)=0,"",IF(AND(ISNUMBER(F290),ISNUMBER(G290)),IF(AND(F290&gt;0,G290&gt;0,G290=INT(G290)),IFERROR(EDATE(F290,G290),""),""),""))</x:f>
      </x:c>
      <x:c r="I290" s="10" t="str">
        <x:f>IF(LEN(H290)=0,"",H290-Dashboard!$B$4)</x:f>
      </x:c>
      <x:c r="J290" t="str">
        <x:f>IF(LEN(B290)=0,"",IF(LEN(F290)=0,"Não realizado",IF(LEN(G290)=0,"Dados incompletos",IF(LEN(H290)=0,"Verifique data/validade",IF(F290&gt;Dashboard!$B$4,"Data futura",IF(I290&lt;0,"Vencido",IF(I290&lt;=Dashboard!$D$4,"A vencer","Válido")))))))</x:f>
      </x:c>
    </x:row>
    <x:row r="291">
      <x:c r="F291" s="6"/>
      <x:c r="G291" s="10"/>
      <x:c r="H291" s="6" t="str">
        <x:f>IF(LEN(B291)=0,"",IF(AND(ISNUMBER(F291),ISNUMBER(G291)),IF(AND(F291&gt;0,G291&gt;0,G291=INT(G291)),IFERROR(EDATE(F291,G291),""),""),""))</x:f>
      </x:c>
      <x:c r="I291" s="10" t="str">
        <x:f>IF(LEN(H291)=0,"",H291-Dashboard!$B$4)</x:f>
      </x:c>
      <x:c r="J291" t="str">
        <x:f>IF(LEN(B291)=0,"",IF(LEN(F291)=0,"Não realizado",IF(LEN(G291)=0,"Dados incompletos",IF(LEN(H291)=0,"Verifique data/validade",IF(F291&gt;Dashboard!$B$4,"Data futura",IF(I291&lt;0,"Vencido",IF(I291&lt;=Dashboard!$D$4,"A vencer","Válido")))))))</x:f>
      </x:c>
    </x:row>
    <x:row r="292">
      <x:c r="F292" s="6"/>
      <x:c r="G292" s="10"/>
      <x:c r="H292" s="6" t="str">
        <x:f>IF(LEN(B292)=0,"",IF(AND(ISNUMBER(F292),ISNUMBER(G292)),IF(AND(F292&gt;0,G292&gt;0,G292=INT(G292)),IFERROR(EDATE(F292,G292),""),""),""))</x:f>
      </x:c>
      <x:c r="I292" s="10" t="str">
        <x:f>IF(LEN(H292)=0,"",H292-Dashboard!$B$4)</x:f>
      </x:c>
      <x:c r="J292" t="str">
        <x:f>IF(LEN(B292)=0,"",IF(LEN(F292)=0,"Não realizado",IF(LEN(G292)=0,"Dados incompletos",IF(LEN(H292)=0,"Verifique data/validade",IF(F292&gt;Dashboard!$B$4,"Data futura",IF(I292&lt;0,"Vencido",IF(I292&lt;=Dashboard!$D$4,"A vencer","Válido")))))))</x:f>
      </x:c>
    </x:row>
    <x:row r="293">
      <x:c r="F293" s="6"/>
      <x:c r="G293" s="10"/>
      <x:c r="H293" s="6" t="str">
        <x:f>IF(LEN(B293)=0,"",IF(AND(ISNUMBER(F293),ISNUMBER(G293)),IF(AND(F293&gt;0,G293&gt;0,G293=INT(G293)),IFERROR(EDATE(F293,G293),""),""),""))</x:f>
      </x:c>
      <x:c r="I293" s="10" t="str">
        <x:f>IF(LEN(H293)=0,"",H293-Dashboard!$B$4)</x:f>
      </x:c>
      <x:c r="J293" t="str">
        <x:f>IF(LEN(B293)=0,"",IF(LEN(F293)=0,"Não realizado",IF(LEN(G293)=0,"Dados incompletos",IF(LEN(H293)=0,"Verifique data/validade",IF(F293&gt;Dashboard!$B$4,"Data futura",IF(I293&lt;0,"Vencido",IF(I293&lt;=Dashboard!$D$4,"A vencer","Válido")))))))</x:f>
      </x:c>
    </x:row>
    <x:row r="294">
      <x:c r="F294" s="6"/>
      <x:c r="G294" s="10"/>
      <x:c r="H294" s="6" t="str">
        <x:f>IF(LEN(B294)=0,"",IF(AND(ISNUMBER(F294),ISNUMBER(G294)),IF(AND(F294&gt;0,G294&gt;0,G294=INT(G294)),IFERROR(EDATE(F294,G294),""),""),""))</x:f>
      </x:c>
      <x:c r="I294" s="10" t="str">
        <x:f>IF(LEN(H294)=0,"",H294-Dashboard!$B$4)</x:f>
      </x:c>
      <x:c r="J294" t="str">
        <x:f>IF(LEN(B294)=0,"",IF(LEN(F294)=0,"Não realizado",IF(LEN(G294)=0,"Dados incompletos",IF(LEN(H294)=0,"Verifique data/validade",IF(F294&gt;Dashboard!$B$4,"Data futura",IF(I294&lt;0,"Vencido",IF(I294&lt;=Dashboard!$D$4,"A vencer","Válido")))))))</x:f>
      </x:c>
    </x:row>
    <x:row r="295">
      <x:c r="F295" s="6"/>
      <x:c r="G295" s="10"/>
      <x:c r="H295" s="6" t="str">
        <x:f>IF(LEN(B295)=0,"",IF(AND(ISNUMBER(F295),ISNUMBER(G295)),IF(AND(F295&gt;0,G295&gt;0,G295=INT(G295)),IFERROR(EDATE(F295,G295),""),""),""))</x:f>
      </x:c>
      <x:c r="I295" s="10" t="str">
        <x:f>IF(LEN(H295)=0,"",H295-Dashboard!$B$4)</x:f>
      </x:c>
      <x:c r="J295" t="str">
        <x:f>IF(LEN(B295)=0,"",IF(LEN(F295)=0,"Não realizado",IF(LEN(G295)=0,"Dados incompletos",IF(LEN(H295)=0,"Verifique data/validade",IF(F295&gt;Dashboard!$B$4,"Data futura",IF(I295&lt;0,"Vencido",IF(I295&lt;=Dashboard!$D$4,"A vencer","Válido")))))))</x:f>
      </x:c>
    </x:row>
    <x:row r="296">
      <x:c r="F296" s="6"/>
      <x:c r="G296" s="10"/>
      <x:c r="H296" s="6" t="str">
        <x:f>IF(LEN(B296)=0,"",IF(AND(ISNUMBER(F296),ISNUMBER(G296)),IF(AND(F296&gt;0,G296&gt;0,G296=INT(G296)),IFERROR(EDATE(F296,G296),""),""),""))</x:f>
      </x:c>
      <x:c r="I296" s="10" t="str">
        <x:f>IF(LEN(H296)=0,"",H296-Dashboard!$B$4)</x:f>
      </x:c>
      <x:c r="J296" t="str">
        <x:f>IF(LEN(B296)=0,"",IF(LEN(F296)=0,"Não realizado",IF(LEN(G296)=0,"Dados incompletos",IF(LEN(H296)=0,"Verifique data/validade",IF(F296&gt;Dashboard!$B$4,"Data futura",IF(I296&lt;0,"Vencido",IF(I296&lt;=Dashboard!$D$4,"A vencer","Válido")))))))</x:f>
      </x:c>
    </x:row>
    <x:row r="297">
      <x:c r="F297" s="6"/>
      <x:c r="G297" s="10"/>
      <x:c r="H297" s="6" t="str">
        <x:f>IF(LEN(B297)=0,"",IF(AND(ISNUMBER(F297),ISNUMBER(G297)),IF(AND(F297&gt;0,G297&gt;0,G297=INT(G297)),IFERROR(EDATE(F297,G297),""),""),""))</x:f>
      </x:c>
      <x:c r="I297" s="10" t="str">
        <x:f>IF(LEN(H297)=0,"",H297-Dashboard!$B$4)</x:f>
      </x:c>
      <x:c r="J297" t="str">
        <x:f>IF(LEN(B297)=0,"",IF(LEN(F297)=0,"Não realizado",IF(LEN(G297)=0,"Dados incompletos",IF(LEN(H297)=0,"Verifique data/validade",IF(F297&gt;Dashboard!$B$4,"Data futura",IF(I297&lt;0,"Vencido",IF(I297&lt;=Dashboard!$D$4,"A vencer","Válido")))))))</x:f>
      </x:c>
    </x:row>
    <x:row r="298">
      <x:c r="F298" s="6"/>
      <x:c r="G298" s="10"/>
      <x:c r="H298" s="6" t="str">
        <x:f>IF(LEN(B298)=0,"",IF(AND(ISNUMBER(F298),ISNUMBER(G298)),IF(AND(F298&gt;0,G298&gt;0,G298=INT(G298)),IFERROR(EDATE(F298,G298),""),""),""))</x:f>
      </x:c>
      <x:c r="I298" s="10" t="str">
        <x:f>IF(LEN(H298)=0,"",H298-Dashboard!$B$4)</x:f>
      </x:c>
      <x:c r="J298" t="str">
        <x:f>IF(LEN(B298)=0,"",IF(LEN(F298)=0,"Não realizado",IF(LEN(G298)=0,"Dados incompletos",IF(LEN(H298)=0,"Verifique data/validade",IF(F298&gt;Dashboard!$B$4,"Data futura",IF(I298&lt;0,"Vencido",IF(I298&lt;=Dashboard!$D$4,"A vencer","Válido")))))))</x:f>
      </x:c>
    </x:row>
    <x:row r="299">
      <x:c r="F299" s="6"/>
      <x:c r="G299" s="10"/>
      <x:c r="H299" s="6" t="str">
        <x:f>IF(LEN(B299)=0,"",IF(AND(ISNUMBER(F299),ISNUMBER(G299)),IF(AND(F299&gt;0,G299&gt;0,G299=INT(G299)),IFERROR(EDATE(F299,G299),""),""),""))</x:f>
      </x:c>
      <x:c r="I299" s="10" t="str">
        <x:f>IF(LEN(H299)=0,"",H299-Dashboard!$B$4)</x:f>
      </x:c>
      <x:c r="J299" t="str">
        <x:f>IF(LEN(B299)=0,"",IF(LEN(F299)=0,"Não realizado",IF(LEN(G299)=0,"Dados incompletos",IF(LEN(H299)=0,"Verifique data/validade",IF(F299&gt;Dashboard!$B$4,"Data futura",IF(I299&lt;0,"Vencido",IF(I299&lt;=Dashboard!$D$4,"A vencer","Válido")))))))</x:f>
      </x:c>
    </x:row>
    <x:row r="300">
      <x:c r="F300" s="6"/>
      <x:c r="G300" s="10"/>
      <x:c r="H300" s="6" t="str">
        <x:f>IF(LEN(B300)=0,"",IF(AND(ISNUMBER(F300),ISNUMBER(G300)),IF(AND(F300&gt;0,G300&gt;0,G300=INT(G300)),IFERROR(EDATE(F300,G300),""),""),""))</x:f>
      </x:c>
      <x:c r="I300" s="10" t="str">
        <x:f>IF(LEN(H300)=0,"",H300-Dashboard!$B$4)</x:f>
      </x:c>
      <x:c r="J300" t="str">
        <x:f>IF(LEN(B300)=0,"",IF(LEN(F300)=0,"Não realizado",IF(LEN(G300)=0,"Dados incompletos",IF(LEN(H300)=0,"Verifique data/validade",IF(F300&gt;Dashboard!$B$4,"Data futura",IF(I300&lt;0,"Vencido",IF(I300&lt;=Dashboard!$D$4,"A vencer","Válido")))))))</x:f>
      </x:c>
    </x:row>
    <x:row r="301">
      <x:c r="F301" s="6"/>
      <x:c r="G301" s="10"/>
      <x:c r="H301" s="6" t="str">
        <x:f>IF(LEN(B301)=0,"",IF(AND(ISNUMBER(F301),ISNUMBER(G301)),IF(AND(F301&gt;0,G301&gt;0,G301=INT(G301)),IFERROR(EDATE(F301,G301),""),""),""))</x:f>
      </x:c>
      <x:c r="I301" s="10" t="str">
        <x:f>IF(LEN(H301)=0,"",H301-Dashboard!$B$4)</x:f>
      </x:c>
      <x:c r="J301" t="str">
        <x:f>IF(LEN(B301)=0,"",IF(LEN(F301)=0,"Não realizado",IF(LEN(G301)=0,"Dados incompletos",IF(LEN(H301)=0,"Verifique data/validade",IF(F301&gt;Dashboard!$B$4,"Data futura",IF(I301&lt;0,"Vencido",IF(I301&lt;=Dashboard!$D$4,"A vencer","Válido")))))))</x:f>
      </x:c>
    </x:row>
    <x:row r="302">
      <x:c r="F302" s="6"/>
      <x:c r="G302" s="10"/>
      <x:c r="H302" s="6" t="str">
        <x:f>IF(LEN(B302)=0,"",IF(AND(ISNUMBER(F302),ISNUMBER(G302)),IF(AND(F302&gt;0,G302&gt;0,G302=INT(G302)),IFERROR(EDATE(F302,G302),""),""),""))</x:f>
      </x:c>
      <x:c r="I302" s="10" t="str">
        <x:f>IF(LEN(H302)=0,"",H302-Dashboard!$B$4)</x:f>
      </x:c>
      <x:c r="J302" t="str">
        <x:f>IF(LEN(B302)=0,"",IF(LEN(F302)=0,"Não realizado",IF(LEN(G302)=0,"Dados incompletos",IF(LEN(H302)=0,"Verifique data/validade",IF(F302&gt;Dashboard!$B$4,"Data futura",IF(I302&lt;0,"Vencido",IF(I302&lt;=Dashboard!$D$4,"A vencer","Válido")))))))</x:f>
      </x:c>
    </x:row>
    <x:row r="303">
      <x:c r="F303" s="6"/>
      <x:c r="G303" s="10"/>
      <x:c r="H303" s="6" t="str">
        <x:f>IF(LEN(B303)=0,"",IF(AND(ISNUMBER(F303),ISNUMBER(G303)),IF(AND(F303&gt;0,G303&gt;0,G303=INT(G303)),IFERROR(EDATE(F303,G303),""),""),""))</x:f>
      </x:c>
      <x:c r="I303" s="10" t="str">
        <x:f>IF(LEN(H303)=0,"",H303-Dashboard!$B$4)</x:f>
      </x:c>
      <x:c r="J303" t="str">
        <x:f>IF(LEN(B303)=0,"",IF(LEN(F303)=0,"Não realizado",IF(LEN(G303)=0,"Dados incompletos",IF(LEN(H303)=0,"Verifique data/validade",IF(F303&gt;Dashboard!$B$4,"Data futura",IF(I303&lt;0,"Vencido",IF(I303&lt;=Dashboard!$D$4,"A vencer","Válido")))))))</x:f>
      </x:c>
    </x:row>
    <x:row r="304">
      <x:c r="F304" s="6"/>
      <x:c r="G304" s="10"/>
      <x:c r="H304" s="6" t="str">
        <x:f>IF(LEN(B304)=0,"",IF(AND(ISNUMBER(F304),ISNUMBER(G304)),IF(AND(F304&gt;0,G304&gt;0,G304=INT(G304)),IFERROR(EDATE(F304,G304),""),""),""))</x:f>
      </x:c>
      <x:c r="I304" s="10" t="str">
        <x:f>IF(LEN(H304)=0,"",H304-Dashboard!$B$4)</x:f>
      </x:c>
      <x:c r="J304" t="str">
        <x:f>IF(LEN(B304)=0,"",IF(LEN(F304)=0,"Não realizado",IF(LEN(G304)=0,"Dados incompletos",IF(LEN(H304)=0,"Verifique data/validade",IF(F304&gt;Dashboard!$B$4,"Data futura",IF(I304&lt;0,"Vencido",IF(I304&lt;=Dashboard!$D$4,"A vencer","Válido")))))))</x:f>
      </x:c>
    </x:row>
    <x:row r="305">
      <x:c r="F305" s="6"/>
      <x:c r="G305" s="10"/>
      <x:c r="H305" s="6" t="str">
        <x:f>IF(LEN(B305)=0,"",IF(AND(ISNUMBER(F305),ISNUMBER(G305)),IF(AND(F305&gt;0,G305&gt;0,G305=INT(G305)),IFERROR(EDATE(F305,G305),""),""),""))</x:f>
      </x:c>
      <x:c r="I305" s="10" t="str">
        <x:f>IF(LEN(H305)=0,"",H305-Dashboard!$B$4)</x:f>
      </x:c>
      <x:c r="J305" t="str">
        <x:f>IF(LEN(B305)=0,"",IF(LEN(F305)=0,"Não realizado",IF(LEN(G305)=0,"Dados incompletos",IF(LEN(H305)=0,"Verifique data/validade",IF(F305&gt;Dashboard!$B$4,"Data futura",IF(I305&lt;0,"Vencido",IF(I305&lt;=Dashboard!$D$4,"A vencer","Válido")))))))</x:f>
      </x:c>
    </x:row>
    <x:row r="306">
      <x:c r="F306" s="6"/>
      <x:c r="G306" s="10"/>
      <x:c r="H306" s="6" t="str">
        <x:f>IF(LEN(B306)=0,"",IF(AND(ISNUMBER(F306),ISNUMBER(G306)),IF(AND(F306&gt;0,G306&gt;0,G306=INT(G306)),IFERROR(EDATE(F306,G306),""),""),""))</x:f>
      </x:c>
      <x:c r="I306" s="10" t="str">
        <x:f>IF(LEN(H306)=0,"",H306-Dashboard!$B$4)</x:f>
      </x:c>
      <x:c r="J306" t="str">
        <x:f>IF(LEN(B306)=0,"",IF(LEN(F306)=0,"Não realizado",IF(LEN(G306)=0,"Dados incompletos",IF(LEN(H306)=0,"Verifique data/validade",IF(F306&gt;Dashboard!$B$4,"Data futura",IF(I306&lt;0,"Vencido",IF(I306&lt;=Dashboard!$D$4,"A vencer","Válido")))))))</x:f>
      </x:c>
    </x:row>
    <x:row r="307">
      <x:c r="F307" s="6"/>
      <x:c r="G307" s="10"/>
      <x:c r="H307" s="6" t="str">
        <x:f>IF(LEN(B307)=0,"",IF(AND(ISNUMBER(F307),ISNUMBER(G307)),IF(AND(F307&gt;0,G307&gt;0,G307=INT(G307)),IFERROR(EDATE(F307,G307),""),""),""))</x:f>
      </x:c>
      <x:c r="I307" s="10" t="str">
        <x:f>IF(LEN(H307)=0,"",H307-Dashboard!$B$4)</x:f>
      </x:c>
      <x:c r="J307" t="str">
        <x:f>IF(LEN(B307)=0,"",IF(LEN(F307)=0,"Não realizado",IF(LEN(G307)=0,"Dados incompletos",IF(LEN(H307)=0,"Verifique data/validade",IF(F307&gt;Dashboard!$B$4,"Data futura",IF(I307&lt;0,"Vencido",IF(I307&lt;=Dashboard!$D$4,"A vencer","Válido")))))))</x:f>
      </x:c>
    </x:row>
    <x:row r="308">
      <x:c r="F308" s="6"/>
      <x:c r="G308" s="10"/>
      <x:c r="H308" s="6" t="str">
        <x:f>IF(LEN(B308)=0,"",IF(AND(ISNUMBER(F308),ISNUMBER(G308)),IF(AND(F308&gt;0,G308&gt;0,G308=INT(G308)),IFERROR(EDATE(F308,G308),""),""),""))</x:f>
      </x:c>
      <x:c r="I308" s="10" t="str">
        <x:f>IF(LEN(H308)=0,"",H308-Dashboard!$B$4)</x:f>
      </x:c>
      <x:c r="J308" t="str">
        <x:f>IF(LEN(B308)=0,"",IF(LEN(F308)=0,"Não realizado",IF(LEN(G308)=0,"Dados incompletos",IF(LEN(H308)=0,"Verifique data/validade",IF(F308&gt;Dashboard!$B$4,"Data futura",IF(I308&lt;0,"Vencido",IF(I308&lt;=Dashboard!$D$4,"A vencer","Válido")))))))</x:f>
      </x:c>
    </x:row>
    <x:row r="309">
      <x:c r="F309" s="6"/>
      <x:c r="G309" s="10"/>
      <x:c r="H309" s="6" t="str">
        <x:f>IF(LEN(B309)=0,"",IF(AND(ISNUMBER(F309),ISNUMBER(G309)),IF(AND(F309&gt;0,G309&gt;0,G309=INT(G309)),IFERROR(EDATE(F309,G309),""),""),""))</x:f>
      </x:c>
      <x:c r="I309" s="10" t="str">
        <x:f>IF(LEN(H309)=0,"",H309-Dashboard!$B$4)</x:f>
      </x:c>
      <x:c r="J309" t="str">
        <x:f>IF(LEN(B309)=0,"",IF(LEN(F309)=0,"Não realizado",IF(LEN(G309)=0,"Dados incompletos",IF(LEN(H309)=0,"Verifique data/validade",IF(F309&gt;Dashboard!$B$4,"Data futura",IF(I309&lt;0,"Vencido",IF(I309&lt;=Dashboard!$D$4,"A vencer","Válido")))))))</x:f>
      </x:c>
    </x:row>
    <x:row r="310">
      <x:c r="F310" s="6"/>
      <x:c r="G310" s="10"/>
      <x:c r="H310" s="6" t="str">
        <x:f>IF(LEN(B310)=0,"",IF(AND(ISNUMBER(F310),ISNUMBER(G310)),IF(AND(F310&gt;0,G310&gt;0,G310=INT(G310)),IFERROR(EDATE(F310,G310),""),""),""))</x:f>
      </x:c>
      <x:c r="I310" s="10" t="str">
        <x:f>IF(LEN(H310)=0,"",H310-Dashboard!$B$4)</x:f>
      </x:c>
      <x:c r="J310" t="str">
        <x:f>IF(LEN(B310)=0,"",IF(LEN(F310)=0,"Não realizado",IF(LEN(G310)=0,"Dados incompletos",IF(LEN(H310)=0,"Verifique data/validade",IF(F310&gt;Dashboard!$B$4,"Data futura",IF(I310&lt;0,"Vencido",IF(I310&lt;=Dashboard!$D$4,"A vencer","Válido")))))))</x:f>
      </x:c>
    </x:row>
    <x:row r="311">
      <x:c r="F311" s="6"/>
      <x:c r="G311" s="10"/>
      <x:c r="H311" s="6" t="str">
        <x:f>IF(LEN(B311)=0,"",IF(AND(ISNUMBER(F311),ISNUMBER(G311)),IF(AND(F311&gt;0,G311&gt;0,G311=INT(G311)),IFERROR(EDATE(F311,G311),""),""),""))</x:f>
      </x:c>
      <x:c r="I311" s="10" t="str">
        <x:f>IF(LEN(H311)=0,"",H311-Dashboard!$B$4)</x:f>
      </x:c>
      <x:c r="J311" t="str">
        <x:f>IF(LEN(B311)=0,"",IF(LEN(F311)=0,"Não realizado",IF(LEN(G311)=0,"Dados incompletos",IF(LEN(H311)=0,"Verifique data/validade",IF(F311&gt;Dashboard!$B$4,"Data futura",IF(I311&lt;0,"Vencido",IF(I311&lt;=Dashboard!$D$4,"A vencer","Válido")))))))</x:f>
      </x:c>
    </x:row>
    <x:row r="312">
      <x:c r="F312" s="6"/>
      <x:c r="G312" s="10"/>
      <x:c r="H312" s="6" t="str">
        <x:f>IF(LEN(B312)=0,"",IF(AND(ISNUMBER(F312),ISNUMBER(G312)),IF(AND(F312&gt;0,G312&gt;0,G312=INT(G312)),IFERROR(EDATE(F312,G312),""),""),""))</x:f>
      </x:c>
      <x:c r="I312" s="10" t="str">
        <x:f>IF(LEN(H312)=0,"",H312-Dashboard!$B$4)</x:f>
      </x:c>
      <x:c r="J312" t="str">
        <x:f>IF(LEN(B312)=0,"",IF(LEN(F312)=0,"Não realizado",IF(LEN(G312)=0,"Dados incompletos",IF(LEN(H312)=0,"Verifique data/validade",IF(F312&gt;Dashboard!$B$4,"Data futura",IF(I312&lt;0,"Vencido",IF(I312&lt;=Dashboard!$D$4,"A vencer","Válido")))))))</x:f>
      </x:c>
    </x:row>
    <x:row r="313">
      <x:c r="F313" s="6"/>
      <x:c r="G313" s="10"/>
      <x:c r="H313" s="6" t="str">
        <x:f>IF(LEN(B313)=0,"",IF(AND(ISNUMBER(F313),ISNUMBER(G313)),IF(AND(F313&gt;0,G313&gt;0,G313=INT(G313)),IFERROR(EDATE(F313,G313),""),""),""))</x:f>
      </x:c>
      <x:c r="I313" s="10" t="str">
        <x:f>IF(LEN(H313)=0,"",H313-Dashboard!$B$4)</x:f>
      </x:c>
      <x:c r="J313" t="str">
        <x:f>IF(LEN(B313)=0,"",IF(LEN(F313)=0,"Não realizado",IF(LEN(G313)=0,"Dados incompletos",IF(LEN(H313)=0,"Verifique data/validade",IF(F313&gt;Dashboard!$B$4,"Data futura",IF(I313&lt;0,"Vencido",IF(I313&lt;=Dashboard!$D$4,"A vencer","Válido")))))))</x:f>
      </x:c>
    </x:row>
    <x:row r="314">
      <x:c r="F314" s="6"/>
      <x:c r="G314" s="10"/>
      <x:c r="H314" s="6" t="str">
        <x:f>IF(LEN(B314)=0,"",IF(AND(ISNUMBER(F314),ISNUMBER(G314)),IF(AND(F314&gt;0,G314&gt;0,G314=INT(G314)),IFERROR(EDATE(F314,G314),""),""),""))</x:f>
      </x:c>
      <x:c r="I314" s="10" t="str">
        <x:f>IF(LEN(H314)=0,"",H314-Dashboard!$B$4)</x:f>
      </x:c>
      <x:c r="J314" t="str">
        <x:f>IF(LEN(B314)=0,"",IF(LEN(F314)=0,"Não realizado",IF(LEN(G314)=0,"Dados incompletos",IF(LEN(H314)=0,"Verifique data/validade",IF(F314&gt;Dashboard!$B$4,"Data futura",IF(I314&lt;0,"Vencido",IF(I314&lt;=Dashboard!$D$4,"A vencer","Válido")))))))</x:f>
      </x:c>
    </x:row>
    <x:row r="315">
      <x:c r="F315" s="6"/>
      <x:c r="G315" s="10"/>
      <x:c r="H315" s="6" t="str">
        <x:f>IF(LEN(B315)=0,"",IF(AND(ISNUMBER(F315),ISNUMBER(G315)),IF(AND(F315&gt;0,G315&gt;0,G315=INT(G315)),IFERROR(EDATE(F315,G315),""),""),""))</x:f>
      </x:c>
      <x:c r="I315" s="10" t="str">
        <x:f>IF(LEN(H315)=0,"",H315-Dashboard!$B$4)</x:f>
      </x:c>
      <x:c r="J315" t="str">
        <x:f>IF(LEN(B315)=0,"",IF(LEN(F315)=0,"Não realizado",IF(LEN(G315)=0,"Dados incompletos",IF(LEN(H315)=0,"Verifique data/validade",IF(F315&gt;Dashboard!$B$4,"Data futura",IF(I315&lt;0,"Vencido",IF(I315&lt;=Dashboard!$D$4,"A vencer","Válido")))))))</x:f>
      </x:c>
    </x:row>
    <x:row r="316">
      <x:c r="F316" s="6"/>
      <x:c r="G316" s="10"/>
      <x:c r="H316" s="6" t="str">
        <x:f>IF(LEN(B316)=0,"",IF(AND(ISNUMBER(F316),ISNUMBER(G316)),IF(AND(F316&gt;0,G316&gt;0,G316=INT(G316)),IFERROR(EDATE(F316,G316),""),""),""))</x:f>
      </x:c>
      <x:c r="I316" s="10" t="str">
        <x:f>IF(LEN(H316)=0,"",H316-Dashboard!$B$4)</x:f>
      </x:c>
      <x:c r="J316" t="str">
        <x:f>IF(LEN(B316)=0,"",IF(LEN(F316)=0,"Não realizado",IF(LEN(G316)=0,"Dados incompletos",IF(LEN(H316)=0,"Verifique data/validade",IF(F316&gt;Dashboard!$B$4,"Data futura",IF(I316&lt;0,"Vencido",IF(I316&lt;=Dashboard!$D$4,"A vencer","Válido")))))))</x:f>
      </x:c>
    </x:row>
    <x:row r="317">
      <x:c r="F317" s="6"/>
      <x:c r="G317" s="10"/>
      <x:c r="H317" s="6" t="str">
        <x:f>IF(LEN(B317)=0,"",IF(AND(ISNUMBER(F317),ISNUMBER(G317)),IF(AND(F317&gt;0,G317&gt;0,G317=INT(G317)),IFERROR(EDATE(F317,G317),""),""),""))</x:f>
      </x:c>
      <x:c r="I317" s="10" t="str">
        <x:f>IF(LEN(H317)=0,"",H317-Dashboard!$B$4)</x:f>
      </x:c>
      <x:c r="J317" t="str">
        <x:f>IF(LEN(B317)=0,"",IF(LEN(F317)=0,"Não realizado",IF(LEN(G317)=0,"Dados incompletos",IF(LEN(H317)=0,"Verifique data/validade",IF(F317&gt;Dashboard!$B$4,"Data futura",IF(I317&lt;0,"Vencido",IF(I317&lt;=Dashboard!$D$4,"A vencer","Válido")))))))</x:f>
      </x:c>
    </x:row>
    <x:row r="318">
      <x:c r="F318" s="6"/>
      <x:c r="G318" s="10"/>
      <x:c r="H318" s="6" t="str">
        <x:f>IF(LEN(B318)=0,"",IF(AND(ISNUMBER(F318),ISNUMBER(G318)),IF(AND(F318&gt;0,G318&gt;0,G318=INT(G318)),IFERROR(EDATE(F318,G318),""),""),""))</x:f>
      </x:c>
      <x:c r="I318" s="10" t="str">
        <x:f>IF(LEN(H318)=0,"",H318-Dashboard!$B$4)</x:f>
      </x:c>
      <x:c r="J318" t="str">
        <x:f>IF(LEN(B318)=0,"",IF(LEN(F318)=0,"Não realizado",IF(LEN(G318)=0,"Dados incompletos",IF(LEN(H318)=0,"Verifique data/validade",IF(F318&gt;Dashboard!$B$4,"Data futura",IF(I318&lt;0,"Vencido",IF(I318&lt;=Dashboard!$D$4,"A vencer","Válido")))))))</x:f>
      </x:c>
    </x:row>
    <x:row r="319">
      <x:c r="F319" s="6"/>
      <x:c r="G319" s="10"/>
      <x:c r="H319" s="6" t="str">
        <x:f>IF(LEN(B319)=0,"",IF(AND(ISNUMBER(F319),ISNUMBER(G319)),IF(AND(F319&gt;0,G319&gt;0,G319=INT(G319)),IFERROR(EDATE(F319,G319),""),""),""))</x:f>
      </x:c>
      <x:c r="I319" s="10" t="str">
        <x:f>IF(LEN(H319)=0,"",H319-Dashboard!$B$4)</x:f>
      </x:c>
      <x:c r="J319" t="str">
        <x:f>IF(LEN(B319)=0,"",IF(LEN(F319)=0,"Não realizado",IF(LEN(G319)=0,"Dados incompletos",IF(LEN(H319)=0,"Verifique data/validade",IF(F319&gt;Dashboard!$B$4,"Data futura",IF(I319&lt;0,"Vencido",IF(I319&lt;=Dashboard!$D$4,"A vencer","Válido")))))))</x:f>
      </x:c>
    </x:row>
    <x:row r="320">
      <x:c r="F320" s="6"/>
      <x:c r="G320" s="10"/>
      <x:c r="H320" s="6" t="str">
        <x:f>IF(LEN(B320)=0,"",IF(AND(ISNUMBER(F320),ISNUMBER(G320)),IF(AND(F320&gt;0,G320&gt;0,G320=INT(G320)),IFERROR(EDATE(F320,G320),""),""),""))</x:f>
      </x:c>
      <x:c r="I320" s="10" t="str">
        <x:f>IF(LEN(H320)=0,"",H320-Dashboard!$B$4)</x:f>
      </x:c>
      <x:c r="J320" t="str">
        <x:f>IF(LEN(B320)=0,"",IF(LEN(F320)=0,"Não realizado",IF(LEN(G320)=0,"Dados incompletos",IF(LEN(H320)=0,"Verifique data/validade",IF(F320&gt;Dashboard!$B$4,"Data futura",IF(I320&lt;0,"Vencido",IF(I320&lt;=Dashboard!$D$4,"A vencer","Válido")))))))</x:f>
      </x:c>
    </x:row>
    <x:row r="321">
      <x:c r="F321" s="6"/>
      <x:c r="G321" s="10"/>
      <x:c r="H321" s="6" t="str">
        <x:f>IF(LEN(B321)=0,"",IF(AND(ISNUMBER(F321),ISNUMBER(G321)),IF(AND(F321&gt;0,G321&gt;0,G321=INT(G321)),IFERROR(EDATE(F321,G321),""),""),""))</x:f>
      </x:c>
      <x:c r="I321" s="10" t="str">
        <x:f>IF(LEN(H321)=0,"",H321-Dashboard!$B$4)</x:f>
      </x:c>
      <x:c r="J321" t="str">
        <x:f>IF(LEN(B321)=0,"",IF(LEN(F321)=0,"Não realizado",IF(LEN(G321)=0,"Dados incompletos",IF(LEN(H321)=0,"Verifique data/validade",IF(F321&gt;Dashboard!$B$4,"Data futura",IF(I321&lt;0,"Vencido",IF(I321&lt;=Dashboard!$D$4,"A vencer","Válido")))))))</x:f>
      </x:c>
    </x:row>
    <x:row r="322">
      <x:c r="F322" s="6"/>
      <x:c r="G322" s="10"/>
      <x:c r="H322" s="6" t="str">
        <x:f>IF(LEN(B322)=0,"",IF(AND(ISNUMBER(F322),ISNUMBER(G322)),IF(AND(F322&gt;0,G322&gt;0,G322=INT(G322)),IFERROR(EDATE(F322,G322),""),""),""))</x:f>
      </x:c>
      <x:c r="I322" s="10" t="str">
        <x:f>IF(LEN(H322)=0,"",H322-Dashboard!$B$4)</x:f>
      </x:c>
      <x:c r="J322" t="str">
        <x:f>IF(LEN(B322)=0,"",IF(LEN(F322)=0,"Não realizado",IF(LEN(G322)=0,"Dados incompletos",IF(LEN(H322)=0,"Verifique data/validade",IF(F322&gt;Dashboard!$B$4,"Data futura",IF(I322&lt;0,"Vencido",IF(I322&lt;=Dashboard!$D$4,"A vencer","Válido")))))))</x:f>
      </x:c>
    </x:row>
    <x:row r="323">
      <x:c r="F323" s="6"/>
      <x:c r="G323" s="10"/>
      <x:c r="H323" s="6" t="str">
        <x:f>IF(LEN(B323)=0,"",IF(AND(ISNUMBER(F323),ISNUMBER(G323)),IF(AND(F323&gt;0,G323&gt;0,G323=INT(G323)),IFERROR(EDATE(F323,G323),""),""),""))</x:f>
      </x:c>
      <x:c r="I323" s="10" t="str">
        <x:f>IF(LEN(H323)=0,"",H323-Dashboard!$B$4)</x:f>
      </x:c>
      <x:c r="J323" t="str">
        <x:f>IF(LEN(B323)=0,"",IF(LEN(F323)=0,"Não realizado",IF(LEN(G323)=0,"Dados incompletos",IF(LEN(H323)=0,"Verifique data/validade",IF(F323&gt;Dashboard!$B$4,"Data futura",IF(I323&lt;0,"Vencido",IF(I323&lt;=Dashboard!$D$4,"A vencer","Válido")))))))</x:f>
      </x:c>
    </x:row>
    <x:row r="324">
      <x:c r="F324" s="6"/>
      <x:c r="G324" s="10"/>
      <x:c r="H324" s="6" t="str">
        <x:f>IF(LEN(B324)=0,"",IF(AND(ISNUMBER(F324),ISNUMBER(G324)),IF(AND(F324&gt;0,G324&gt;0,G324=INT(G324)),IFERROR(EDATE(F324,G324),""),""),""))</x:f>
      </x:c>
      <x:c r="I324" s="10" t="str">
        <x:f>IF(LEN(H324)=0,"",H324-Dashboard!$B$4)</x:f>
      </x:c>
      <x:c r="J324" t="str">
        <x:f>IF(LEN(B324)=0,"",IF(LEN(F324)=0,"Não realizado",IF(LEN(G324)=0,"Dados incompletos",IF(LEN(H324)=0,"Verifique data/validade",IF(F324&gt;Dashboard!$B$4,"Data futura",IF(I324&lt;0,"Vencido",IF(I324&lt;=Dashboard!$D$4,"A vencer","Válido")))))))</x:f>
      </x:c>
    </x:row>
    <x:row r="325">
      <x:c r="F325" s="6"/>
      <x:c r="G325" s="10"/>
      <x:c r="H325" s="6" t="str">
        <x:f>IF(LEN(B325)=0,"",IF(AND(ISNUMBER(F325),ISNUMBER(G325)),IF(AND(F325&gt;0,G325&gt;0,G325=INT(G325)),IFERROR(EDATE(F325,G325),""),""),""))</x:f>
      </x:c>
      <x:c r="I325" s="10" t="str">
        <x:f>IF(LEN(H325)=0,"",H325-Dashboard!$B$4)</x:f>
      </x:c>
      <x:c r="J325" t="str">
        <x:f>IF(LEN(B325)=0,"",IF(LEN(F325)=0,"Não realizado",IF(LEN(G325)=0,"Dados incompletos",IF(LEN(H325)=0,"Verifique data/validade",IF(F325&gt;Dashboard!$B$4,"Data futura",IF(I325&lt;0,"Vencido",IF(I325&lt;=Dashboard!$D$4,"A vencer","Válido")))))))</x:f>
      </x:c>
    </x:row>
    <x:row r="326">
      <x:c r="F326" s="6"/>
      <x:c r="G326" s="10"/>
      <x:c r="H326" s="6" t="str">
        <x:f>IF(LEN(B326)=0,"",IF(AND(ISNUMBER(F326),ISNUMBER(G326)),IF(AND(F326&gt;0,G326&gt;0,G326=INT(G326)),IFERROR(EDATE(F326,G326),""),""),""))</x:f>
      </x:c>
      <x:c r="I326" s="10" t="str">
        <x:f>IF(LEN(H326)=0,"",H326-Dashboard!$B$4)</x:f>
      </x:c>
      <x:c r="J326" t="str">
        <x:f>IF(LEN(B326)=0,"",IF(LEN(F326)=0,"Não realizado",IF(LEN(G326)=0,"Dados incompletos",IF(LEN(H326)=0,"Verifique data/validade",IF(F326&gt;Dashboard!$B$4,"Data futura",IF(I326&lt;0,"Vencido",IF(I326&lt;=Dashboard!$D$4,"A vencer","Válido")))))))</x:f>
      </x:c>
    </x:row>
    <x:row r="327">
      <x:c r="F327" s="6"/>
      <x:c r="G327" s="10"/>
      <x:c r="H327" s="6" t="str">
        <x:f>IF(LEN(B327)=0,"",IF(AND(ISNUMBER(F327),ISNUMBER(G327)),IF(AND(F327&gt;0,G327&gt;0,G327=INT(G327)),IFERROR(EDATE(F327,G327),""),""),""))</x:f>
      </x:c>
      <x:c r="I327" s="10" t="str">
        <x:f>IF(LEN(H327)=0,"",H327-Dashboard!$B$4)</x:f>
      </x:c>
      <x:c r="J327" t="str">
        <x:f>IF(LEN(B327)=0,"",IF(LEN(F327)=0,"Não realizado",IF(LEN(G327)=0,"Dados incompletos",IF(LEN(H327)=0,"Verifique data/validade",IF(F327&gt;Dashboard!$B$4,"Data futura",IF(I327&lt;0,"Vencido",IF(I327&lt;=Dashboard!$D$4,"A vencer","Válido")))))))</x:f>
      </x:c>
    </x:row>
    <x:row r="328">
      <x:c r="F328" s="6"/>
      <x:c r="G328" s="10"/>
      <x:c r="H328" s="6" t="str">
        <x:f>IF(LEN(B328)=0,"",IF(AND(ISNUMBER(F328),ISNUMBER(G328)),IF(AND(F328&gt;0,G328&gt;0,G328=INT(G328)),IFERROR(EDATE(F328,G328),""),""),""))</x:f>
      </x:c>
      <x:c r="I328" s="10" t="str">
        <x:f>IF(LEN(H328)=0,"",H328-Dashboard!$B$4)</x:f>
      </x:c>
      <x:c r="J328" t="str">
        <x:f>IF(LEN(B328)=0,"",IF(LEN(F328)=0,"Não realizado",IF(LEN(G328)=0,"Dados incompletos",IF(LEN(H328)=0,"Verifique data/validade",IF(F328&gt;Dashboard!$B$4,"Data futura",IF(I328&lt;0,"Vencido",IF(I328&lt;=Dashboard!$D$4,"A vencer","Válido")))))))</x:f>
      </x:c>
    </x:row>
    <x:row r="329">
      <x:c r="F329" s="6"/>
      <x:c r="G329" s="10"/>
      <x:c r="H329" s="6" t="str">
        <x:f>IF(LEN(B329)=0,"",IF(AND(ISNUMBER(F329),ISNUMBER(G329)),IF(AND(F329&gt;0,G329&gt;0,G329=INT(G329)),IFERROR(EDATE(F329,G329),""),""),""))</x:f>
      </x:c>
      <x:c r="I329" s="10" t="str">
        <x:f>IF(LEN(H329)=0,"",H329-Dashboard!$B$4)</x:f>
      </x:c>
      <x:c r="J329" t="str">
        <x:f>IF(LEN(B329)=0,"",IF(LEN(F329)=0,"Não realizado",IF(LEN(G329)=0,"Dados incompletos",IF(LEN(H329)=0,"Verifique data/validade",IF(F329&gt;Dashboard!$B$4,"Data futura",IF(I329&lt;0,"Vencido",IF(I329&lt;=Dashboard!$D$4,"A vencer","Válido")))))))</x:f>
      </x:c>
    </x:row>
    <x:row r="330">
      <x:c r="F330" s="6"/>
      <x:c r="G330" s="10"/>
      <x:c r="H330" s="6" t="str">
        <x:f>IF(LEN(B330)=0,"",IF(AND(ISNUMBER(F330),ISNUMBER(G330)),IF(AND(F330&gt;0,G330&gt;0,G330=INT(G330)),IFERROR(EDATE(F330,G330),""),""),""))</x:f>
      </x:c>
      <x:c r="I330" s="10" t="str">
        <x:f>IF(LEN(H330)=0,"",H330-Dashboard!$B$4)</x:f>
      </x:c>
      <x:c r="J330" t="str">
        <x:f>IF(LEN(B330)=0,"",IF(LEN(F330)=0,"Não realizado",IF(LEN(G330)=0,"Dados incompletos",IF(LEN(H330)=0,"Verifique data/validade",IF(F330&gt;Dashboard!$B$4,"Data futura",IF(I330&lt;0,"Vencido",IF(I330&lt;=Dashboard!$D$4,"A vencer","Válido")))))))</x:f>
      </x:c>
    </x:row>
    <x:row r="331">
      <x:c r="F331" s="6"/>
      <x:c r="G331" s="10"/>
      <x:c r="H331" s="6" t="str">
        <x:f>IF(LEN(B331)=0,"",IF(AND(ISNUMBER(F331),ISNUMBER(G331)),IF(AND(F331&gt;0,G331&gt;0,G331=INT(G331)),IFERROR(EDATE(F331,G331),""),""),""))</x:f>
      </x:c>
      <x:c r="I331" s="10" t="str">
        <x:f>IF(LEN(H331)=0,"",H331-Dashboard!$B$4)</x:f>
      </x:c>
      <x:c r="J331" t="str">
        <x:f>IF(LEN(B331)=0,"",IF(LEN(F331)=0,"Não realizado",IF(LEN(G331)=0,"Dados incompletos",IF(LEN(H331)=0,"Verifique data/validade",IF(F331&gt;Dashboard!$B$4,"Data futura",IF(I331&lt;0,"Vencido",IF(I331&lt;=Dashboard!$D$4,"A vencer","Válido")))))))</x:f>
      </x:c>
    </x:row>
    <x:row r="332">
      <x:c r="F332" s="6"/>
      <x:c r="G332" s="10"/>
      <x:c r="H332" s="6" t="str">
        <x:f>IF(LEN(B332)=0,"",IF(AND(ISNUMBER(F332),ISNUMBER(G332)),IF(AND(F332&gt;0,G332&gt;0,G332=INT(G332)),IFERROR(EDATE(F332,G332),""),""),""))</x:f>
      </x:c>
      <x:c r="I332" s="10" t="str">
        <x:f>IF(LEN(H332)=0,"",H332-Dashboard!$B$4)</x:f>
      </x:c>
      <x:c r="J332" t="str">
        <x:f>IF(LEN(B332)=0,"",IF(LEN(F332)=0,"Não realizado",IF(LEN(G332)=0,"Dados incompletos",IF(LEN(H332)=0,"Verifique data/validade",IF(F332&gt;Dashboard!$B$4,"Data futura",IF(I332&lt;0,"Vencido",IF(I332&lt;=Dashboard!$D$4,"A vencer","Válido")))))))</x:f>
      </x:c>
    </x:row>
    <x:row r="333">
      <x:c r="F333" s="6"/>
      <x:c r="G333" s="10"/>
      <x:c r="H333" s="6" t="str">
        <x:f>IF(LEN(B333)=0,"",IF(AND(ISNUMBER(F333),ISNUMBER(G333)),IF(AND(F333&gt;0,G333&gt;0,G333=INT(G333)),IFERROR(EDATE(F333,G333),""),""),""))</x:f>
      </x:c>
      <x:c r="I333" s="10" t="str">
        <x:f>IF(LEN(H333)=0,"",H333-Dashboard!$B$4)</x:f>
      </x:c>
      <x:c r="J333" t="str">
        <x:f>IF(LEN(B333)=0,"",IF(LEN(F333)=0,"Não realizado",IF(LEN(G333)=0,"Dados incompletos",IF(LEN(H333)=0,"Verifique data/validade",IF(F333&gt;Dashboard!$B$4,"Data futura",IF(I333&lt;0,"Vencido",IF(I333&lt;=Dashboard!$D$4,"A vencer","Válido")))))))</x:f>
      </x:c>
    </x:row>
    <x:row r="334">
      <x:c r="F334" s="6"/>
      <x:c r="G334" s="10"/>
      <x:c r="H334" s="6" t="str">
        <x:f>IF(LEN(B334)=0,"",IF(AND(ISNUMBER(F334),ISNUMBER(G334)),IF(AND(F334&gt;0,G334&gt;0,G334=INT(G334)),IFERROR(EDATE(F334,G334),""),""),""))</x:f>
      </x:c>
      <x:c r="I334" s="10" t="str">
        <x:f>IF(LEN(H334)=0,"",H334-Dashboard!$B$4)</x:f>
      </x:c>
      <x:c r="J334" t="str">
        <x:f>IF(LEN(B334)=0,"",IF(LEN(F334)=0,"Não realizado",IF(LEN(G334)=0,"Dados incompletos",IF(LEN(H334)=0,"Verifique data/validade",IF(F334&gt;Dashboard!$B$4,"Data futura",IF(I334&lt;0,"Vencido",IF(I334&lt;=Dashboard!$D$4,"A vencer","Válido")))))))</x:f>
      </x:c>
    </x:row>
    <x:row r="335">
      <x:c r="F335" s="6"/>
      <x:c r="G335" s="10"/>
      <x:c r="H335" s="6" t="str">
        <x:f>IF(LEN(B335)=0,"",IF(AND(ISNUMBER(F335),ISNUMBER(G335)),IF(AND(F335&gt;0,G335&gt;0,G335=INT(G335)),IFERROR(EDATE(F335,G335),""),""),""))</x:f>
      </x:c>
      <x:c r="I335" s="10" t="str">
        <x:f>IF(LEN(H335)=0,"",H335-Dashboard!$B$4)</x:f>
      </x:c>
      <x:c r="J335" t="str">
        <x:f>IF(LEN(B335)=0,"",IF(LEN(F335)=0,"Não realizado",IF(LEN(G335)=0,"Dados incompletos",IF(LEN(H335)=0,"Verifique data/validade",IF(F335&gt;Dashboard!$B$4,"Data futura",IF(I335&lt;0,"Vencido",IF(I335&lt;=Dashboard!$D$4,"A vencer","Válido")))))))</x:f>
      </x:c>
    </x:row>
    <x:row r="336">
      <x:c r="F336" s="6"/>
      <x:c r="G336" s="10"/>
      <x:c r="H336" s="6" t="str">
        <x:f>IF(LEN(B336)=0,"",IF(AND(ISNUMBER(F336),ISNUMBER(G336)),IF(AND(F336&gt;0,G336&gt;0,G336=INT(G336)),IFERROR(EDATE(F336,G336),""),""),""))</x:f>
      </x:c>
      <x:c r="I336" s="10" t="str">
        <x:f>IF(LEN(H336)=0,"",H336-Dashboard!$B$4)</x:f>
      </x:c>
      <x:c r="J336" t="str">
        <x:f>IF(LEN(B336)=0,"",IF(LEN(F336)=0,"Não realizado",IF(LEN(G336)=0,"Dados incompletos",IF(LEN(H336)=0,"Verifique data/validade",IF(F336&gt;Dashboard!$B$4,"Data futura",IF(I336&lt;0,"Vencido",IF(I336&lt;=Dashboard!$D$4,"A vencer","Válido")))))))</x:f>
      </x:c>
    </x:row>
    <x:row r="337">
      <x:c r="F337" s="6"/>
      <x:c r="G337" s="10"/>
      <x:c r="H337" s="6" t="str">
        <x:f>IF(LEN(B337)=0,"",IF(AND(ISNUMBER(F337),ISNUMBER(G337)),IF(AND(F337&gt;0,G337&gt;0,G337=INT(G337)),IFERROR(EDATE(F337,G337),""),""),""))</x:f>
      </x:c>
      <x:c r="I337" s="10" t="str">
        <x:f>IF(LEN(H337)=0,"",H337-Dashboard!$B$4)</x:f>
      </x:c>
      <x:c r="J337" t="str">
        <x:f>IF(LEN(B337)=0,"",IF(LEN(F337)=0,"Não realizado",IF(LEN(G337)=0,"Dados incompletos",IF(LEN(H337)=0,"Verifique data/validade",IF(F337&gt;Dashboard!$B$4,"Data futura",IF(I337&lt;0,"Vencido",IF(I337&lt;=Dashboard!$D$4,"A vencer","Válido")))))))</x:f>
      </x:c>
    </x:row>
    <x:row r="338">
      <x:c r="F338" s="6"/>
      <x:c r="G338" s="10"/>
      <x:c r="H338" s="6" t="str">
        <x:f>IF(LEN(B338)=0,"",IF(AND(ISNUMBER(F338),ISNUMBER(G338)),IF(AND(F338&gt;0,G338&gt;0,G338=INT(G338)),IFERROR(EDATE(F338,G338),""),""),""))</x:f>
      </x:c>
      <x:c r="I338" s="10" t="str">
        <x:f>IF(LEN(H338)=0,"",H338-Dashboard!$B$4)</x:f>
      </x:c>
      <x:c r="J338" t="str">
        <x:f>IF(LEN(B338)=0,"",IF(LEN(F338)=0,"Não realizado",IF(LEN(G338)=0,"Dados incompletos",IF(LEN(H338)=0,"Verifique data/validade",IF(F338&gt;Dashboard!$B$4,"Data futura",IF(I338&lt;0,"Vencido",IF(I338&lt;=Dashboard!$D$4,"A vencer","Válido")))))))</x:f>
      </x:c>
    </x:row>
    <x:row r="339">
      <x:c r="F339" s="6"/>
      <x:c r="G339" s="10"/>
      <x:c r="H339" s="6" t="str">
        <x:f>IF(LEN(B339)=0,"",IF(AND(ISNUMBER(F339),ISNUMBER(G339)),IF(AND(F339&gt;0,G339&gt;0,G339=INT(G339)),IFERROR(EDATE(F339,G339),""),""),""))</x:f>
      </x:c>
      <x:c r="I339" s="10" t="str">
        <x:f>IF(LEN(H339)=0,"",H339-Dashboard!$B$4)</x:f>
      </x:c>
      <x:c r="J339" t="str">
        <x:f>IF(LEN(B339)=0,"",IF(LEN(F339)=0,"Não realizado",IF(LEN(G339)=0,"Dados incompletos",IF(LEN(H339)=0,"Verifique data/validade",IF(F339&gt;Dashboard!$B$4,"Data futura",IF(I339&lt;0,"Vencido",IF(I339&lt;=Dashboard!$D$4,"A vencer","Válido")))))))</x:f>
      </x:c>
    </x:row>
    <x:row r="340">
      <x:c r="F340" s="6"/>
      <x:c r="G340" s="10"/>
      <x:c r="H340" s="6" t="str">
        <x:f>IF(LEN(B340)=0,"",IF(AND(ISNUMBER(F340),ISNUMBER(G340)),IF(AND(F340&gt;0,G340&gt;0,G340=INT(G340)),IFERROR(EDATE(F340,G340),""),""),""))</x:f>
      </x:c>
      <x:c r="I340" s="10" t="str">
        <x:f>IF(LEN(H340)=0,"",H340-Dashboard!$B$4)</x:f>
      </x:c>
      <x:c r="J340" t="str">
        <x:f>IF(LEN(B340)=0,"",IF(LEN(F340)=0,"Não realizado",IF(LEN(G340)=0,"Dados incompletos",IF(LEN(H340)=0,"Verifique data/validade",IF(F340&gt;Dashboard!$B$4,"Data futura",IF(I340&lt;0,"Vencido",IF(I340&lt;=Dashboard!$D$4,"A vencer","Válido")))))))</x:f>
      </x:c>
    </x:row>
    <x:row r="341">
      <x:c r="F341" s="6"/>
      <x:c r="G341" s="10"/>
      <x:c r="H341" s="6" t="str">
        <x:f>IF(LEN(B341)=0,"",IF(AND(ISNUMBER(F341),ISNUMBER(G341)),IF(AND(F341&gt;0,G341&gt;0,G341=INT(G341)),IFERROR(EDATE(F341,G341),""),""),""))</x:f>
      </x:c>
      <x:c r="I341" s="10" t="str">
        <x:f>IF(LEN(H341)=0,"",H341-Dashboard!$B$4)</x:f>
      </x:c>
      <x:c r="J341" t="str">
        <x:f>IF(LEN(B341)=0,"",IF(LEN(F341)=0,"Não realizado",IF(LEN(G341)=0,"Dados incompletos",IF(LEN(H341)=0,"Verifique data/validade",IF(F341&gt;Dashboard!$B$4,"Data futura",IF(I341&lt;0,"Vencido",IF(I341&lt;=Dashboard!$D$4,"A vencer","Válido")))))))</x:f>
      </x:c>
    </x:row>
    <x:row r="342">
      <x:c r="F342" s="6"/>
      <x:c r="G342" s="10"/>
      <x:c r="H342" s="6" t="str">
        <x:f>IF(LEN(B342)=0,"",IF(AND(ISNUMBER(F342),ISNUMBER(G342)),IF(AND(F342&gt;0,G342&gt;0,G342=INT(G342)),IFERROR(EDATE(F342,G342),""),""),""))</x:f>
      </x:c>
      <x:c r="I342" s="10" t="str">
        <x:f>IF(LEN(H342)=0,"",H342-Dashboard!$B$4)</x:f>
      </x:c>
      <x:c r="J342" t="str">
        <x:f>IF(LEN(B342)=0,"",IF(LEN(F342)=0,"Não realizado",IF(LEN(G342)=0,"Dados incompletos",IF(LEN(H342)=0,"Verifique data/validade",IF(F342&gt;Dashboard!$B$4,"Data futura",IF(I342&lt;0,"Vencido",IF(I342&lt;=Dashboard!$D$4,"A vencer","Válido")))))))</x:f>
      </x:c>
    </x:row>
    <x:row r="343">
      <x:c r="F343" s="6"/>
      <x:c r="G343" s="10"/>
      <x:c r="H343" s="6" t="str">
        <x:f>IF(LEN(B343)=0,"",IF(AND(ISNUMBER(F343),ISNUMBER(G343)),IF(AND(F343&gt;0,G343&gt;0,G343=INT(G343)),IFERROR(EDATE(F343,G343),""),""),""))</x:f>
      </x:c>
      <x:c r="I343" s="10" t="str">
        <x:f>IF(LEN(H343)=0,"",H343-Dashboard!$B$4)</x:f>
      </x:c>
      <x:c r="J343" t="str">
        <x:f>IF(LEN(B343)=0,"",IF(LEN(F343)=0,"Não realizado",IF(LEN(G343)=0,"Dados incompletos",IF(LEN(H343)=0,"Verifique data/validade",IF(F343&gt;Dashboard!$B$4,"Data futura",IF(I343&lt;0,"Vencido",IF(I343&lt;=Dashboard!$D$4,"A vencer","Válido")))))))</x:f>
      </x:c>
    </x:row>
    <x:row r="344">
      <x:c r="F344" s="6"/>
      <x:c r="G344" s="10"/>
      <x:c r="H344" s="6" t="str">
        <x:f>IF(LEN(B344)=0,"",IF(AND(ISNUMBER(F344),ISNUMBER(G344)),IF(AND(F344&gt;0,G344&gt;0,G344=INT(G344)),IFERROR(EDATE(F344,G344),""),""),""))</x:f>
      </x:c>
      <x:c r="I344" s="10" t="str">
        <x:f>IF(LEN(H344)=0,"",H344-Dashboard!$B$4)</x:f>
      </x:c>
      <x:c r="J344" t="str">
        <x:f>IF(LEN(B344)=0,"",IF(LEN(F344)=0,"Não realizado",IF(LEN(G344)=0,"Dados incompletos",IF(LEN(H344)=0,"Verifique data/validade",IF(F344&gt;Dashboard!$B$4,"Data futura",IF(I344&lt;0,"Vencido",IF(I344&lt;=Dashboard!$D$4,"A vencer","Válido")))))))</x:f>
      </x:c>
    </x:row>
    <x:row r="345">
      <x:c r="F345" s="6"/>
      <x:c r="G345" s="10"/>
      <x:c r="H345" s="6" t="str">
        <x:f>IF(LEN(B345)=0,"",IF(AND(ISNUMBER(F345),ISNUMBER(G345)),IF(AND(F345&gt;0,G345&gt;0,G345=INT(G345)),IFERROR(EDATE(F345,G345),""),""),""))</x:f>
      </x:c>
      <x:c r="I345" s="10" t="str">
        <x:f>IF(LEN(H345)=0,"",H345-Dashboard!$B$4)</x:f>
      </x:c>
      <x:c r="J345" t="str">
        <x:f>IF(LEN(B345)=0,"",IF(LEN(F345)=0,"Não realizado",IF(LEN(G345)=0,"Dados incompletos",IF(LEN(H345)=0,"Verifique data/validade",IF(F345&gt;Dashboard!$B$4,"Data futura",IF(I345&lt;0,"Vencido",IF(I345&lt;=Dashboard!$D$4,"A vencer","Válido")))))))</x:f>
      </x:c>
    </x:row>
    <x:row r="346">
      <x:c r="F346" s="6"/>
      <x:c r="G346" s="10"/>
      <x:c r="H346" s="6" t="str">
        <x:f>IF(LEN(B346)=0,"",IF(AND(ISNUMBER(F346),ISNUMBER(G346)),IF(AND(F346&gt;0,G346&gt;0,G346=INT(G346)),IFERROR(EDATE(F346,G346),""),""),""))</x:f>
      </x:c>
      <x:c r="I346" s="10" t="str">
        <x:f>IF(LEN(H346)=0,"",H346-Dashboard!$B$4)</x:f>
      </x:c>
      <x:c r="J346" t="str">
        <x:f>IF(LEN(B346)=0,"",IF(LEN(F346)=0,"Não realizado",IF(LEN(G346)=0,"Dados incompletos",IF(LEN(H346)=0,"Verifique data/validade",IF(F346&gt;Dashboard!$B$4,"Data futura",IF(I346&lt;0,"Vencido",IF(I346&lt;=Dashboard!$D$4,"A vencer","Válido")))))))</x:f>
      </x:c>
    </x:row>
    <x:row r="347">
      <x:c r="F347" s="6"/>
      <x:c r="G347" s="10"/>
      <x:c r="H347" s="6" t="str">
        <x:f>IF(LEN(B347)=0,"",IF(AND(ISNUMBER(F347),ISNUMBER(G347)),IF(AND(F347&gt;0,G347&gt;0,G347=INT(G347)),IFERROR(EDATE(F347,G347),""),""),""))</x:f>
      </x:c>
      <x:c r="I347" s="10" t="str">
        <x:f>IF(LEN(H347)=0,"",H347-Dashboard!$B$4)</x:f>
      </x:c>
      <x:c r="J347" t="str">
        <x:f>IF(LEN(B347)=0,"",IF(LEN(F347)=0,"Não realizado",IF(LEN(G347)=0,"Dados incompletos",IF(LEN(H347)=0,"Verifique data/validade",IF(F347&gt;Dashboard!$B$4,"Data futura",IF(I347&lt;0,"Vencido",IF(I347&lt;=Dashboard!$D$4,"A vencer","Válido")))))))</x:f>
      </x:c>
    </x:row>
    <x:row r="348">
      <x:c r="F348" s="6"/>
      <x:c r="G348" s="10"/>
      <x:c r="H348" s="6" t="str">
        <x:f>IF(LEN(B348)=0,"",IF(AND(ISNUMBER(F348),ISNUMBER(G348)),IF(AND(F348&gt;0,G348&gt;0,G348=INT(G348)),IFERROR(EDATE(F348,G348),""),""),""))</x:f>
      </x:c>
      <x:c r="I348" s="10" t="str">
        <x:f>IF(LEN(H348)=0,"",H348-Dashboard!$B$4)</x:f>
      </x:c>
      <x:c r="J348" t="str">
        <x:f>IF(LEN(B348)=0,"",IF(LEN(F348)=0,"Não realizado",IF(LEN(G348)=0,"Dados incompletos",IF(LEN(H348)=0,"Verifique data/validade",IF(F348&gt;Dashboard!$B$4,"Data futura",IF(I348&lt;0,"Vencido",IF(I348&lt;=Dashboard!$D$4,"A vencer","Válido")))))))</x:f>
      </x:c>
    </x:row>
    <x:row r="349">
      <x:c r="F349" s="6"/>
      <x:c r="G349" s="10"/>
      <x:c r="H349" s="6" t="str">
        <x:f>IF(LEN(B349)=0,"",IF(AND(ISNUMBER(F349),ISNUMBER(G349)),IF(AND(F349&gt;0,G349&gt;0,G349=INT(G349)),IFERROR(EDATE(F349,G349),""),""),""))</x:f>
      </x:c>
      <x:c r="I349" s="10" t="str">
        <x:f>IF(LEN(H349)=0,"",H349-Dashboard!$B$4)</x:f>
      </x:c>
      <x:c r="J349" t="str">
        <x:f>IF(LEN(B349)=0,"",IF(LEN(F349)=0,"Não realizado",IF(LEN(G349)=0,"Dados incompletos",IF(LEN(H349)=0,"Verifique data/validade",IF(F349&gt;Dashboard!$B$4,"Data futura",IF(I349&lt;0,"Vencido",IF(I349&lt;=Dashboard!$D$4,"A vencer","Válido")))))))</x:f>
      </x:c>
    </x:row>
    <x:row r="350">
      <x:c r="F350" s="6"/>
      <x:c r="G350" s="10"/>
      <x:c r="H350" s="6" t="str">
        <x:f>IF(LEN(B350)=0,"",IF(AND(ISNUMBER(F350),ISNUMBER(G350)),IF(AND(F350&gt;0,G350&gt;0,G350=INT(G350)),IFERROR(EDATE(F350,G350),""),""),""))</x:f>
      </x:c>
      <x:c r="I350" s="10" t="str">
        <x:f>IF(LEN(H350)=0,"",H350-Dashboard!$B$4)</x:f>
      </x:c>
      <x:c r="J350" t="str">
        <x:f>IF(LEN(B350)=0,"",IF(LEN(F350)=0,"Não realizado",IF(LEN(G350)=0,"Dados incompletos",IF(LEN(H350)=0,"Verifique data/validade",IF(F350&gt;Dashboard!$B$4,"Data futura",IF(I350&lt;0,"Vencido",IF(I350&lt;=Dashboard!$D$4,"A vencer","Válido")))))))</x:f>
      </x:c>
    </x:row>
    <x:row r="351">
      <x:c r="F351" s="6"/>
      <x:c r="G351" s="10"/>
      <x:c r="H351" s="6" t="str">
        <x:f>IF(LEN(B351)=0,"",IF(AND(ISNUMBER(F351),ISNUMBER(G351)),IF(AND(F351&gt;0,G351&gt;0,G351=INT(G351)),IFERROR(EDATE(F351,G351),""),""),""))</x:f>
      </x:c>
      <x:c r="I351" s="10" t="str">
        <x:f>IF(LEN(H351)=0,"",H351-Dashboard!$B$4)</x:f>
      </x:c>
      <x:c r="J351" t="str">
        <x:f>IF(LEN(B351)=0,"",IF(LEN(F351)=0,"Não realizado",IF(LEN(G351)=0,"Dados incompletos",IF(LEN(H351)=0,"Verifique data/validade",IF(F351&gt;Dashboard!$B$4,"Data futura",IF(I351&lt;0,"Vencido",IF(I351&lt;=Dashboard!$D$4,"A vencer","Válido")))))))</x:f>
      </x:c>
    </x:row>
    <x:row r="352">
      <x:c r="F352" s="6"/>
      <x:c r="G352" s="10"/>
      <x:c r="H352" s="6" t="str">
        <x:f>IF(LEN(B352)=0,"",IF(AND(ISNUMBER(F352),ISNUMBER(G352)),IF(AND(F352&gt;0,G352&gt;0,G352=INT(G352)),IFERROR(EDATE(F352,G352),""),""),""))</x:f>
      </x:c>
      <x:c r="I352" s="10" t="str">
        <x:f>IF(LEN(H352)=0,"",H352-Dashboard!$B$4)</x:f>
      </x:c>
      <x:c r="J352" t="str">
        <x:f>IF(LEN(B352)=0,"",IF(LEN(F352)=0,"Não realizado",IF(LEN(G352)=0,"Dados incompletos",IF(LEN(H352)=0,"Verifique data/validade",IF(F352&gt;Dashboard!$B$4,"Data futura",IF(I352&lt;0,"Vencido",IF(I352&lt;=Dashboard!$D$4,"A vencer","Válido")))))))</x:f>
      </x:c>
    </x:row>
    <x:row r="353">
      <x:c r="F353" s="6"/>
      <x:c r="G353" s="10"/>
      <x:c r="H353" s="6" t="str">
        <x:f>IF(LEN(B353)=0,"",IF(AND(ISNUMBER(F353),ISNUMBER(G353)),IF(AND(F353&gt;0,G353&gt;0,G353=INT(G353)),IFERROR(EDATE(F353,G353),""),""),""))</x:f>
      </x:c>
      <x:c r="I353" s="10" t="str">
        <x:f>IF(LEN(H353)=0,"",H353-Dashboard!$B$4)</x:f>
      </x:c>
      <x:c r="J353" t="str">
        <x:f>IF(LEN(B353)=0,"",IF(LEN(F353)=0,"Não realizado",IF(LEN(G353)=0,"Dados incompletos",IF(LEN(H353)=0,"Verifique data/validade",IF(F353&gt;Dashboard!$B$4,"Data futura",IF(I353&lt;0,"Vencido",IF(I353&lt;=Dashboard!$D$4,"A vencer","Válido")))))))</x:f>
      </x:c>
    </x:row>
    <x:row r="354">
      <x:c r="F354" s="6"/>
      <x:c r="G354" s="10"/>
      <x:c r="H354" s="6" t="str">
        <x:f>IF(LEN(B354)=0,"",IF(AND(ISNUMBER(F354),ISNUMBER(G354)),IF(AND(F354&gt;0,G354&gt;0,G354=INT(G354)),IFERROR(EDATE(F354,G354),""),""),""))</x:f>
      </x:c>
      <x:c r="I354" s="10" t="str">
        <x:f>IF(LEN(H354)=0,"",H354-Dashboard!$B$4)</x:f>
      </x:c>
      <x:c r="J354" t="str">
        <x:f>IF(LEN(B354)=0,"",IF(LEN(F354)=0,"Não realizado",IF(LEN(G354)=0,"Dados incompletos",IF(LEN(H354)=0,"Verifique data/validade",IF(F354&gt;Dashboard!$B$4,"Data futura",IF(I354&lt;0,"Vencido",IF(I354&lt;=Dashboard!$D$4,"A vencer","Válido")))))))</x:f>
      </x:c>
    </x:row>
    <x:row r="355">
      <x:c r="F355" s="6"/>
      <x:c r="G355" s="10"/>
      <x:c r="H355" s="6" t="str">
        <x:f>IF(LEN(B355)=0,"",IF(AND(ISNUMBER(F355),ISNUMBER(G355)),IF(AND(F355&gt;0,G355&gt;0,G355=INT(G355)),IFERROR(EDATE(F355,G355),""),""),""))</x:f>
      </x:c>
      <x:c r="I355" s="10" t="str">
        <x:f>IF(LEN(H355)=0,"",H355-Dashboard!$B$4)</x:f>
      </x:c>
      <x:c r="J355" t="str">
        <x:f>IF(LEN(B355)=0,"",IF(LEN(F355)=0,"Não realizado",IF(LEN(G355)=0,"Dados incompletos",IF(LEN(H355)=0,"Verifique data/validade",IF(F355&gt;Dashboard!$B$4,"Data futura",IF(I355&lt;0,"Vencido",IF(I355&lt;=Dashboard!$D$4,"A vencer","Válido")))))))</x:f>
      </x:c>
    </x:row>
    <x:row r="356">
      <x:c r="F356" s="6"/>
      <x:c r="G356" s="10"/>
      <x:c r="H356" s="6" t="str">
        <x:f>IF(LEN(B356)=0,"",IF(AND(ISNUMBER(F356),ISNUMBER(G356)),IF(AND(F356&gt;0,G356&gt;0,G356=INT(G356)),IFERROR(EDATE(F356,G356),""),""),""))</x:f>
      </x:c>
      <x:c r="I356" s="10" t="str">
        <x:f>IF(LEN(H356)=0,"",H356-Dashboard!$B$4)</x:f>
      </x:c>
      <x:c r="J356" t="str">
        <x:f>IF(LEN(B356)=0,"",IF(LEN(F356)=0,"Não realizado",IF(LEN(G356)=0,"Dados incompletos",IF(LEN(H356)=0,"Verifique data/validade",IF(F356&gt;Dashboard!$B$4,"Data futura",IF(I356&lt;0,"Vencido",IF(I356&lt;=Dashboard!$D$4,"A vencer","Válido")))))))</x:f>
      </x:c>
    </x:row>
    <x:row r="357">
      <x:c r="F357" s="6"/>
      <x:c r="G357" s="10"/>
      <x:c r="H357" s="6" t="str">
        <x:f>IF(LEN(B357)=0,"",IF(AND(ISNUMBER(F357),ISNUMBER(G357)),IF(AND(F357&gt;0,G357&gt;0,G357=INT(G357)),IFERROR(EDATE(F357,G357),""),""),""))</x:f>
      </x:c>
      <x:c r="I357" s="10" t="str">
        <x:f>IF(LEN(H357)=0,"",H357-Dashboard!$B$4)</x:f>
      </x:c>
      <x:c r="J357" t="str">
        <x:f>IF(LEN(B357)=0,"",IF(LEN(F357)=0,"Não realizado",IF(LEN(G357)=0,"Dados incompletos",IF(LEN(H357)=0,"Verifique data/validade",IF(F357&gt;Dashboard!$B$4,"Data futura",IF(I357&lt;0,"Vencido",IF(I357&lt;=Dashboard!$D$4,"A vencer","Válido")))))))</x:f>
      </x:c>
    </x:row>
    <x:row r="358">
      <x:c r="F358" s="6"/>
      <x:c r="G358" s="10"/>
      <x:c r="H358" s="6" t="str">
        <x:f>IF(LEN(B358)=0,"",IF(AND(ISNUMBER(F358),ISNUMBER(G358)),IF(AND(F358&gt;0,G358&gt;0,G358=INT(G358)),IFERROR(EDATE(F358,G358),""),""),""))</x:f>
      </x:c>
      <x:c r="I358" s="10" t="str">
        <x:f>IF(LEN(H358)=0,"",H358-Dashboard!$B$4)</x:f>
      </x:c>
      <x:c r="J358" t="str">
        <x:f>IF(LEN(B358)=0,"",IF(LEN(F358)=0,"Não realizado",IF(LEN(G358)=0,"Dados incompletos",IF(LEN(H358)=0,"Verifique data/validade",IF(F358&gt;Dashboard!$B$4,"Data futura",IF(I358&lt;0,"Vencido",IF(I358&lt;=Dashboard!$D$4,"A vencer","Válido")))))))</x:f>
      </x:c>
    </x:row>
    <x:row r="359">
      <x:c r="F359" s="6"/>
      <x:c r="G359" s="10"/>
      <x:c r="H359" s="6" t="str">
        <x:f>IF(LEN(B359)=0,"",IF(AND(ISNUMBER(F359),ISNUMBER(G359)),IF(AND(F359&gt;0,G359&gt;0,G359=INT(G359)),IFERROR(EDATE(F359,G359),""),""),""))</x:f>
      </x:c>
      <x:c r="I359" s="10" t="str">
        <x:f>IF(LEN(H359)=0,"",H359-Dashboard!$B$4)</x:f>
      </x:c>
      <x:c r="J359" t="str">
        <x:f>IF(LEN(B359)=0,"",IF(LEN(F359)=0,"Não realizado",IF(LEN(G359)=0,"Dados incompletos",IF(LEN(H359)=0,"Verifique data/validade",IF(F359&gt;Dashboard!$B$4,"Data futura",IF(I359&lt;0,"Vencido",IF(I359&lt;=Dashboard!$D$4,"A vencer","Válido")))))))</x:f>
      </x:c>
    </x:row>
    <x:row r="360">
      <x:c r="F360" s="6"/>
      <x:c r="G360" s="10"/>
      <x:c r="H360" s="6" t="str">
        <x:f>IF(LEN(B360)=0,"",IF(AND(ISNUMBER(F360),ISNUMBER(G360)),IF(AND(F360&gt;0,G360&gt;0,G360=INT(G360)),IFERROR(EDATE(F360,G360),""),""),""))</x:f>
      </x:c>
      <x:c r="I360" s="10" t="str">
        <x:f>IF(LEN(H360)=0,"",H360-Dashboard!$B$4)</x:f>
      </x:c>
      <x:c r="J360" t="str">
        <x:f>IF(LEN(B360)=0,"",IF(LEN(F360)=0,"Não realizado",IF(LEN(G360)=0,"Dados incompletos",IF(LEN(H360)=0,"Verifique data/validade",IF(F360&gt;Dashboard!$B$4,"Data futura",IF(I360&lt;0,"Vencido",IF(I360&lt;=Dashboard!$D$4,"A vencer","Válido")))))))</x:f>
      </x:c>
    </x:row>
    <x:row r="361">
      <x:c r="F361" s="6"/>
      <x:c r="G361" s="10"/>
      <x:c r="H361" s="6" t="str">
        <x:f>IF(LEN(B361)=0,"",IF(AND(ISNUMBER(F361),ISNUMBER(G361)),IF(AND(F361&gt;0,G361&gt;0,G361=INT(G361)),IFERROR(EDATE(F361,G361),""),""),""))</x:f>
      </x:c>
      <x:c r="I361" s="10" t="str">
        <x:f>IF(LEN(H361)=0,"",H361-Dashboard!$B$4)</x:f>
      </x:c>
      <x:c r="J361" t="str">
        <x:f>IF(LEN(B361)=0,"",IF(LEN(F361)=0,"Não realizado",IF(LEN(G361)=0,"Dados incompletos",IF(LEN(H361)=0,"Verifique data/validade",IF(F361&gt;Dashboard!$B$4,"Data futura",IF(I361&lt;0,"Vencido",IF(I361&lt;=Dashboard!$D$4,"A vencer","Válido")))))))</x:f>
      </x:c>
    </x:row>
    <x:row r="362">
      <x:c r="F362" s="6"/>
      <x:c r="G362" s="10"/>
      <x:c r="H362" s="6" t="str">
        <x:f>IF(LEN(B362)=0,"",IF(AND(ISNUMBER(F362),ISNUMBER(G362)),IF(AND(F362&gt;0,G362&gt;0,G362=INT(G362)),IFERROR(EDATE(F362,G362),""),""),""))</x:f>
      </x:c>
      <x:c r="I362" s="10" t="str">
        <x:f>IF(LEN(H362)=0,"",H362-Dashboard!$B$4)</x:f>
      </x:c>
      <x:c r="J362" t="str">
        <x:f>IF(LEN(B362)=0,"",IF(LEN(F362)=0,"Não realizado",IF(LEN(G362)=0,"Dados incompletos",IF(LEN(H362)=0,"Verifique data/validade",IF(F362&gt;Dashboard!$B$4,"Data futura",IF(I362&lt;0,"Vencido",IF(I362&lt;=Dashboard!$D$4,"A vencer","Válido")))))))</x:f>
      </x:c>
    </x:row>
    <x:row r="363">
      <x:c r="F363" s="6"/>
      <x:c r="G363" s="10"/>
      <x:c r="H363" s="6" t="str">
        <x:f>IF(LEN(B363)=0,"",IF(AND(ISNUMBER(F363),ISNUMBER(G363)),IF(AND(F363&gt;0,G363&gt;0,G363=INT(G363)),IFERROR(EDATE(F363,G363),""),""),""))</x:f>
      </x:c>
      <x:c r="I363" s="10" t="str">
        <x:f>IF(LEN(H363)=0,"",H363-Dashboard!$B$4)</x:f>
      </x:c>
      <x:c r="J363" t="str">
        <x:f>IF(LEN(B363)=0,"",IF(LEN(F363)=0,"Não realizado",IF(LEN(G363)=0,"Dados incompletos",IF(LEN(H363)=0,"Verifique data/validade",IF(F363&gt;Dashboard!$B$4,"Data futura",IF(I363&lt;0,"Vencido",IF(I363&lt;=Dashboard!$D$4,"A vencer","Válido")))))))</x:f>
      </x:c>
    </x:row>
    <x:row r="364">
      <x:c r="F364" s="6"/>
      <x:c r="G364" s="10"/>
      <x:c r="H364" s="6" t="str">
        <x:f>IF(LEN(B364)=0,"",IF(AND(ISNUMBER(F364),ISNUMBER(G364)),IF(AND(F364&gt;0,G364&gt;0,G364=INT(G364)),IFERROR(EDATE(F364,G364),""),""),""))</x:f>
      </x:c>
      <x:c r="I364" s="10" t="str">
        <x:f>IF(LEN(H364)=0,"",H364-Dashboard!$B$4)</x:f>
      </x:c>
      <x:c r="J364" t="str">
        <x:f>IF(LEN(B364)=0,"",IF(LEN(F364)=0,"Não realizado",IF(LEN(G364)=0,"Dados incompletos",IF(LEN(H364)=0,"Verifique data/validade",IF(F364&gt;Dashboard!$B$4,"Data futura",IF(I364&lt;0,"Vencido",IF(I364&lt;=Dashboard!$D$4,"A vencer","Válido")))))))</x:f>
      </x:c>
    </x:row>
    <x:row r="365">
      <x:c r="F365" s="6"/>
      <x:c r="G365" s="10"/>
      <x:c r="H365" s="6" t="str">
        <x:f>IF(LEN(B365)=0,"",IF(AND(ISNUMBER(F365),ISNUMBER(G365)),IF(AND(F365&gt;0,G365&gt;0,G365=INT(G365)),IFERROR(EDATE(F365,G365),""),""),""))</x:f>
      </x:c>
      <x:c r="I365" s="10" t="str">
        <x:f>IF(LEN(H365)=0,"",H365-Dashboard!$B$4)</x:f>
      </x:c>
      <x:c r="J365" t="str">
        <x:f>IF(LEN(B365)=0,"",IF(LEN(F365)=0,"Não realizado",IF(LEN(G365)=0,"Dados incompletos",IF(LEN(H365)=0,"Verifique data/validade",IF(F365&gt;Dashboard!$B$4,"Data futura",IF(I365&lt;0,"Vencido",IF(I365&lt;=Dashboard!$D$4,"A vencer","Válido")))))))</x:f>
      </x:c>
    </x:row>
    <x:row r="366">
      <x:c r="F366" s="6"/>
      <x:c r="G366" s="10"/>
      <x:c r="H366" s="6" t="str">
        <x:f>IF(LEN(B366)=0,"",IF(AND(ISNUMBER(F366),ISNUMBER(G366)),IF(AND(F366&gt;0,G366&gt;0,G366=INT(G366)),IFERROR(EDATE(F366,G366),""),""),""))</x:f>
      </x:c>
      <x:c r="I366" s="10" t="str">
        <x:f>IF(LEN(H366)=0,"",H366-Dashboard!$B$4)</x:f>
      </x:c>
      <x:c r="J366" t="str">
        <x:f>IF(LEN(B366)=0,"",IF(LEN(F366)=0,"Não realizado",IF(LEN(G366)=0,"Dados incompletos",IF(LEN(H366)=0,"Verifique data/validade",IF(F366&gt;Dashboard!$B$4,"Data futura",IF(I366&lt;0,"Vencido",IF(I366&lt;=Dashboard!$D$4,"A vencer","Válido")))))))</x:f>
      </x:c>
    </x:row>
    <x:row r="367">
      <x:c r="F367" s="6"/>
      <x:c r="G367" s="10"/>
      <x:c r="H367" s="6" t="str">
        <x:f>IF(LEN(B367)=0,"",IF(AND(ISNUMBER(F367),ISNUMBER(G367)),IF(AND(F367&gt;0,G367&gt;0,G367=INT(G367)),IFERROR(EDATE(F367,G367),""),""),""))</x:f>
      </x:c>
      <x:c r="I367" s="10" t="str">
        <x:f>IF(LEN(H367)=0,"",H367-Dashboard!$B$4)</x:f>
      </x:c>
      <x:c r="J367" t="str">
        <x:f>IF(LEN(B367)=0,"",IF(LEN(F367)=0,"Não realizado",IF(LEN(G367)=0,"Dados incompletos",IF(LEN(H367)=0,"Verifique data/validade",IF(F367&gt;Dashboard!$B$4,"Data futura",IF(I367&lt;0,"Vencido",IF(I367&lt;=Dashboard!$D$4,"A vencer","Válido")))))))</x:f>
      </x:c>
    </x:row>
    <x:row r="368">
      <x:c r="F368" s="6"/>
      <x:c r="G368" s="10"/>
      <x:c r="H368" s="6" t="str">
        <x:f>IF(LEN(B368)=0,"",IF(AND(ISNUMBER(F368),ISNUMBER(G368)),IF(AND(F368&gt;0,G368&gt;0,G368=INT(G368)),IFERROR(EDATE(F368,G368),""),""),""))</x:f>
      </x:c>
      <x:c r="I368" s="10" t="str">
        <x:f>IF(LEN(H368)=0,"",H368-Dashboard!$B$4)</x:f>
      </x:c>
      <x:c r="J368" t="str">
        <x:f>IF(LEN(B368)=0,"",IF(LEN(F368)=0,"Não realizado",IF(LEN(G368)=0,"Dados incompletos",IF(LEN(H368)=0,"Verifique data/validade",IF(F368&gt;Dashboard!$B$4,"Data futura",IF(I368&lt;0,"Vencido",IF(I368&lt;=Dashboard!$D$4,"A vencer","Válido")))))))</x:f>
      </x:c>
    </x:row>
    <x:row r="369">
      <x:c r="F369" s="6"/>
      <x:c r="G369" s="10"/>
      <x:c r="H369" s="6" t="str">
        <x:f>IF(LEN(B369)=0,"",IF(AND(ISNUMBER(F369),ISNUMBER(G369)),IF(AND(F369&gt;0,G369&gt;0,G369=INT(G369)),IFERROR(EDATE(F369,G369),""),""),""))</x:f>
      </x:c>
      <x:c r="I369" s="10" t="str">
        <x:f>IF(LEN(H369)=0,"",H369-Dashboard!$B$4)</x:f>
      </x:c>
      <x:c r="J369" t="str">
        <x:f>IF(LEN(B369)=0,"",IF(LEN(F369)=0,"Não realizado",IF(LEN(G369)=0,"Dados incompletos",IF(LEN(H369)=0,"Verifique data/validade",IF(F369&gt;Dashboard!$B$4,"Data futura",IF(I369&lt;0,"Vencido",IF(I369&lt;=Dashboard!$D$4,"A vencer","Válido")))))))</x:f>
      </x:c>
    </x:row>
    <x:row r="370">
      <x:c r="F370" s="6"/>
      <x:c r="G370" s="10"/>
      <x:c r="H370" s="6" t="str">
        <x:f>IF(LEN(B370)=0,"",IF(AND(ISNUMBER(F370),ISNUMBER(G370)),IF(AND(F370&gt;0,G370&gt;0,G370=INT(G370)),IFERROR(EDATE(F370,G370),""),""),""))</x:f>
      </x:c>
      <x:c r="I370" s="10" t="str">
        <x:f>IF(LEN(H370)=0,"",H370-Dashboard!$B$4)</x:f>
      </x:c>
      <x:c r="J370" t="str">
        <x:f>IF(LEN(B370)=0,"",IF(LEN(F370)=0,"Não realizado",IF(LEN(G370)=0,"Dados incompletos",IF(LEN(H370)=0,"Verifique data/validade",IF(F370&gt;Dashboard!$B$4,"Data futura",IF(I370&lt;0,"Vencido",IF(I370&lt;=Dashboard!$D$4,"A vencer","Válido")))))))</x:f>
      </x:c>
    </x:row>
    <x:row r="371">
      <x:c r="F371" s="6"/>
      <x:c r="G371" s="10"/>
      <x:c r="H371" s="6" t="str">
        <x:f>IF(LEN(B371)=0,"",IF(AND(ISNUMBER(F371),ISNUMBER(G371)),IF(AND(F371&gt;0,G371&gt;0,G371=INT(G371)),IFERROR(EDATE(F371,G371),""),""),""))</x:f>
      </x:c>
      <x:c r="I371" s="10" t="str">
        <x:f>IF(LEN(H371)=0,"",H371-Dashboard!$B$4)</x:f>
      </x:c>
      <x:c r="J371" t="str">
        <x:f>IF(LEN(B371)=0,"",IF(LEN(F371)=0,"Não realizado",IF(LEN(G371)=0,"Dados incompletos",IF(LEN(H371)=0,"Verifique data/validade",IF(F371&gt;Dashboard!$B$4,"Data futura",IF(I371&lt;0,"Vencido",IF(I371&lt;=Dashboard!$D$4,"A vencer","Válido")))))))</x:f>
      </x:c>
    </x:row>
    <x:row r="372">
      <x:c r="F372" s="6"/>
      <x:c r="G372" s="10"/>
      <x:c r="H372" s="6" t="str">
        <x:f>IF(LEN(B372)=0,"",IF(AND(ISNUMBER(F372),ISNUMBER(G372)),IF(AND(F372&gt;0,G372&gt;0,G372=INT(G372)),IFERROR(EDATE(F372,G372),""),""),""))</x:f>
      </x:c>
      <x:c r="I372" s="10" t="str">
        <x:f>IF(LEN(H372)=0,"",H372-Dashboard!$B$4)</x:f>
      </x:c>
      <x:c r="J372" t="str">
        <x:f>IF(LEN(B372)=0,"",IF(LEN(F372)=0,"Não realizado",IF(LEN(G372)=0,"Dados incompletos",IF(LEN(H372)=0,"Verifique data/validade",IF(F372&gt;Dashboard!$B$4,"Data futura",IF(I372&lt;0,"Vencido",IF(I372&lt;=Dashboard!$D$4,"A vencer","Válido")))))))</x:f>
      </x:c>
    </x:row>
    <x:row r="373">
      <x:c r="F373" s="6"/>
      <x:c r="G373" s="10"/>
      <x:c r="H373" s="6" t="str">
        <x:f>IF(LEN(B373)=0,"",IF(AND(ISNUMBER(F373),ISNUMBER(G373)),IF(AND(F373&gt;0,G373&gt;0,G373=INT(G373)),IFERROR(EDATE(F373,G373),""),""),""))</x:f>
      </x:c>
      <x:c r="I373" s="10" t="str">
        <x:f>IF(LEN(H373)=0,"",H373-Dashboard!$B$4)</x:f>
      </x:c>
      <x:c r="J373" t="str">
        <x:f>IF(LEN(B373)=0,"",IF(LEN(F373)=0,"Não realizado",IF(LEN(G373)=0,"Dados incompletos",IF(LEN(H373)=0,"Verifique data/validade",IF(F373&gt;Dashboard!$B$4,"Data futura",IF(I373&lt;0,"Vencido",IF(I373&lt;=Dashboard!$D$4,"A vencer","Válido")))))))</x:f>
      </x:c>
    </x:row>
    <x:row r="374">
      <x:c r="F374" s="6"/>
      <x:c r="G374" s="10"/>
      <x:c r="H374" s="6" t="str">
        <x:f>IF(LEN(B374)=0,"",IF(AND(ISNUMBER(F374),ISNUMBER(G374)),IF(AND(F374&gt;0,G374&gt;0,G374=INT(G374)),IFERROR(EDATE(F374,G374),""),""),""))</x:f>
      </x:c>
      <x:c r="I374" s="10" t="str">
        <x:f>IF(LEN(H374)=0,"",H374-Dashboard!$B$4)</x:f>
      </x:c>
      <x:c r="J374" t="str">
        <x:f>IF(LEN(B374)=0,"",IF(LEN(F374)=0,"Não realizado",IF(LEN(G374)=0,"Dados incompletos",IF(LEN(H374)=0,"Verifique data/validade",IF(F374&gt;Dashboard!$B$4,"Data futura",IF(I374&lt;0,"Vencido",IF(I374&lt;=Dashboard!$D$4,"A vencer","Válido")))))))</x:f>
      </x:c>
    </x:row>
    <x:row r="375">
      <x:c r="F375" s="6"/>
      <x:c r="G375" s="10"/>
      <x:c r="H375" s="6" t="str">
        <x:f>IF(LEN(B375)=0,"",IF(AND(ISNUMBER(F375),ISNUMBER(G375)),IF(AND(F375&gt;0,G375&gt;0,G375=INT(G375)),IFERROR(EDATE(F375,G375),""),""),""))</x:f>
      </x:c>
      <x:c r="I375" s="10" t="str">
        <x:f>IF(LEN(H375)=0,"",H375-Dashboard!$B$4)</x:f>
      </x:c>
      <x:c r="J375" t="str">
        <x:f>IF(LEN(B375)=0,"",IF(LEN(F375)=0,"Não realizado",IF(LEN(G375)=0,"Dados incompletos",IF(LEN(H375)=0,"Verifique data/validade",IF(F375&gt;Dashboard!$B$4,"Data futura",IF(I375&lt;0,"Vencido",IF(I375&lt;=Dashboard!$D$4,"A vencer","Válido")))))))</x:f>
      </x:c>
    </x:row>
    <x:row r="376">
      <x:c r="F376" s="6"/>
      <x:c r="G376" s="10"/>
      <x:c r="H376" s="6" t="str">
        <x:f>IF(LEN(B376)=0,"",IF(AND(ISNUMBER(F376),ISNUMBER(G376)),IF(AND(F376&gt;0,G376&gt;0,G376=INT(G376)),IFERROR(EDATE(F376,G376),""),""),""))</x:f>
      </x:c>
      <x:c r="I376" s="10" t="str">
        <x:f>IF(LEN(H376)=0,"",H376-Dashboard!$B$4)</x:f>
      </x:c>
      <x:c r="J376" t="str">
        <x:f>IF(LEN(B376)=0,"",IF(LEN(F376)=0,"Não realizado",IF(LEN(G376)=0,"Dados incompletos",IF(LEN(H376)=0,"Verifique data/validade",IF(F376&gt;Dashboard!$B$4,"Data futura",IF(I376&lt;0,"Vencido",IF(I376&lt;=Dashboard!$D$4,"A vencer","Válido")))))))</x:f>
      </x:c>
    </x:row>
    <x:row r="377">
      <x:c r="F377" s="6"/>
      <x:c r="G377" s="10"/>
      <x:c r="H377" s="6" t="str">
        <x:f>IF(LEN(B377)=0,"",IF(AND(ISNUMBER(F377),ISNUMBER(G377)),IF(AND(F377&gt;0,G377&gt;0,G377=INT(G377)),IFERROR(EDATE(F377,G377),""),""),""))</x:f>
      </x:c>
      <x:c r="I377" s="10" t="str">
        <x:f>IF(LEN(H377)=0,"",H377-Dashboard!$B$4)</x:f>
      </x:c>
      <x:c r="J377" t="str">
        <x:f>IF(LEN(B377)=0,"",IF(LEN(F377)=0,"Não realizado",IF(LEN(G377)=0,"Dados incompletos",IF(LEN(H377)=0,"Verifique data/validade",IF(F377&gt;Dashboard!$B$4,"Data futura",IF(I377&lt;0,"Vencido",IF(I377&lt;=Dashboard!$D$4,"A vencer","Válido")))))))</x:f>
      </x:c>
    </x:row>
    <x:row r="378">
      <x:c r="F378" s="6"/>
      <x:c r="G378" s="10"/>
      <x:c r="H378" s="6" t="str">
        <x:f>IF(LEN(B378)=0,"",IF(AND(ISNUMBER(F378),ISNUMBER(G378)),IF(AND(F378&gt;0,G378&gt;0,G378=INT(G378)),IFERROR(EDATE(F378,G378),""),""),""))</x:f>
      </x:c>
      <x:c r="I378" s="10" t="str">
        <x:f>IF(LEN(H378)=0,"",H378-Dashboard!$B$4)</x:f>
      </x:c>
      <x:c r="J378" t="str">
        <x:f>IF(LEN(B378)=0,"",IF(LEN(F378)=0,"Não realizado",IF(LEN(G378)=0,"Dados incompletos",IF(LEN(H378)=0,"Verifique data/validade",IF(F378&gt;Dashboard!$B$4,"Data futura",IF(I378&lt;0,"Vencido",IF(I378&lt;=Dashboard!$D$4,"A vencer","Válido")))))))</x:f>
      </x:c>
    </x:row>
    <x:row r="379">
      <x:c r="F379" s="6"/>
      <x:c r="G379" s="10"/>
      <x:c r="H379" s="6" t="str">
        <x:f>IF(LEN(B379)=0,"",IF(AND(ISNUMBER(F379),ISNUMBER(G379)),IF(AND(F379&gt;0,G379&gt;0,G379=INT(G379)),IFERROR(EDATE(F379,G379),""),""),""))</x:f>
      </x:c>
      <x:c r="I379" s="10" t="str">
        <x:f>IF(LEN(H379)=0,"",H379-Dashboard!$B$4)</x:f>
      </x:c>
      <x:c r="J379" t="str">
        <x:f>IF(LEN(B379)=0,"",IF(LEN(F379)=0,"Não realizado",IF(LEN(G379)=0,"Dados incompletos",IF(LEN(H379)=0,"Verifique data/validade",IF(F379&gt;Dashboard!$B$4,"Data futura",IF(I379&lt;0,"Vencido",IF(I379&lt;=Dashboard!$D$4,"A vencer","Válido")))))))</x:f>
      </x:c>
    </x:row>
    <x:row r="380">
      <x:c r="F380" s="6"/>
      <x:c r="G380" s="10"/>
      <x:c r="H380" s="6" t="str">
        <x:f>IF(LEN(B380)=0,"",IF(AND(ISNUMBER(F380),ISNUMBER(G380)),IF(AND(F380&gt;0,G380&gt;0,G380=INT(G380)),IFERROR(EDATE(F380,G380),""),""),""))</x:f>
      </x:c>
      <x:c r="I380" s="10" t="str">
        <x:f>IF(LEN(H380)=0,"",H380-Dashboard!$B$4)</x:f>
      </x:c>
      <x:c r="J380" t="str">
        <x:f>IF(LEN(B380)=0,"",IF(LEN(F380)=0,"Não realizado",IF(LEN(G380)=0,"Dados incompletos",IF(LEN(H380)=0,"Verifique data/validade",IF(F380&gt;Dashboard!$B$4,"Data futura",IF(I380&lt;0,"Vencido",IF(I380&lt;=Dashboard!$D$4,"A vencer","Válido")))))))</x:f>
      </x:c>
    </x:row>
    <x:row r="381">
      <x:c r="F381" s="6"/>
      <x:c r="G381" s="10"/>
      <x:c r="H381" s="6" t="str">
        <x:f>IF(LEN(B381)=0,"",IF(AND(ISNUMBER(F381),ISNUMBER(G381)),IF(AND(F381&gt;0,G381&gt;0,G381=INT(G381)),IFERROR(EDATE(F381,G381),""),""),""))</x:f>
      </x:c>
      <x:c r="I381" s="10" t="str">
        <x:f>IF(LEN(H381)=0,"",H381-Dashboard!$B$4)</x:f>
      </x:c>
      <x:c r="J381" t="str">
        <x:f>IF(LEN(B381)=0,"",IF(LEN(F381)=0,"Não realizado",IF(LEN(G381)=0,"Dados incompletos",IF(LEN(H381)=0,"Verifique data/validade",IF(F381&gt;Dashboard!$B$4,"Data futura",IF(I381&lt;0,"Vencido",IF(I381&lt;=Dashboard!$D$4,"A vencer","Válido")))))))</x:f>
      </x:c>
    </x:row>
    <x:row r="382">
      <x:c r="F382" s="6"/>
      <x:c r="G382" s="10"/>
      <x:c r="H382" s="6" t="str">
        <x:f>IF(LEN(B382)=0,"",IF(AND(ISNUMBER(F382),ISNUMBER(G382)),IF(AND(F382&gt;0,G382&gt;0,G382=INT(G382)),IFERROR(EDATE(F382,G382),""),""),""))</x:f>
      </x:c>
      <x:c r="I382" s="10" t="str">
        <x:f>IF(LEN(H382)=0,"",H382-Dashboard!$B$4)</x:f>
      </x:c>
      <x:c r="J382" t="str">
        <x:f>IF(LEN(B382)=0,"",IF(LEN(F382)=0,"Não realizado",IF(LEN(G382)=0,"Dados incompletos",IF(LEN(H382)=0,"Verifique data/validade",IF(F382&gt;Dashboard!$B$4,"Data futura",IF(I382&lt;0,"Vencido",IF(I382&lt;=Dashboard!$D$4,"A vencer","Válido")))))))</x:f>
      </x:c>
    </x:row>
    <x:row r="383">
      <x:c r="F383" s="6"/>
      <x:c r="G383" s="10"/>
      <x:c r="H383" s="6" t="str">
        <x:f>IF(LEN(B383)=0,"",IF(AND(ISNUMBER(F383),ISNUMBER(G383)),IF(AND(F383&gt;0,G383&gt;0,G383=INT(G383)),IFERROR(EDATE(F383,G383),""),""),""))</x:f>
      </x:c>
      <x:c r="I383" s="10" t="str">
        <x:f>IF(LEN(H383)=0,"",H383-Dashboard!$B$4)</x:f>
      </x:c>
      <x:c r="J383" t="str">
        <x:f>IF(LEN(B383)=0,"",IF(LEN(F383)=0,"Não realizado",IF(LEN(G383)=0,"Dados incompletos",IF(LEN(H383)=0,"Verifique data/validade",IF(F383&gt;Dashboard!$B$4,"Data futura",IF(I383&lt;0,"Vencido",IF(I383&lt;=Dashboard!$D$4,"A vencer","Válido")))))))</x:f>
      </x:c>
    </x:row>
    <x:row r="384">
      <x:c r="F384" s="6"/>
      <x:c r="G384" s="10"/>
      <x:c r="H384" s="6" t="str">
        <x:f>IF(LEN(B384)=0,"",IF(AND(ISNUMBER(F384),ISNUMBER(G384)),IF(AND(F384&gt;0,G384&gt;0,G384=INT(G384)),IFERROR(EDATE(F384,G384),""),""),""))</x:f>
      </x:c>
      <x:c r="I384" s="10" t="str">
        <x:f>IF(LEN(H384)=0,"",H384-Dashboard!$B$4)</x:f>
      </x:c>
      <x:c r="J384" t="str">
        <x:f>IF(LEN(B384)=0,"",IF(LEN(F384)=0,"Não realizado",IF(LEN(G384)=0,"Dados incompletos",IF(LEN(H384)=0,"Verifique data/validade",IF(F384&gt;Dashboard!$B$4,"Data futura",IF(I384&lt;0,"Vencido",IF(I384&lt;=Dashboard!$D$4,"A vencer","Válido")))))))</x:f>
      </x:c>
    </x:row>
    <x:row r="385">
      <x:c r="F385" s="6"/>
      <x:c r="G385" s="10"/>
      <x:c r="H385" s="6" t="str">
        <x:f>IF(LEN(B385)=0,"",IF(AND(ISNUMBER(F385),ISNUMBER(G385)),IF(AND(F385&gt;0,G385&gt;0,G385=INT(G385)),IFERROR(EDATE(F385,G385),""),""),""))</x:f>
      </x:c>
      <x:c r="I385" s="10" t="str">
        <x:f>IF(LEN(H385)=0,"",H385-Dashboard!$B$4)</x:f>
      </x:c>
      <x:c r="J385" t="str">
        <x:f>IF(LEN(B385)=0,"",IF(LEN(F385)=0,"Não realizado",IF(LEN(G385)=0,"Dados incompletos",IF(LEN(H385)=0,"Verifique data/validade",IF(F385&gt;Dashboard!$B$4,"Data futura",IF(I385&lt;0,"Vencido",IF(I385&lt;=Dashboard!$D$4,"A vencer","Válido")))))))</x:f>
      </x:c>
    </x:row>
    <x:row r="386">
      <x:c r="F386" s="6"/>
      <x:c r="G386" s="10"/>
      <x:c r="H386" s="6" t="str">
        <x:f>IF(LEN(B386)=0,"",IF(AND(ISNUMBER(F386),ISNUMBER(G386)),IF(AND(F386&gt;0,G386&gt;0,G386=INT(G386)),IFERROR(EDATE(F386,G386),""),""),""))</x:f>
      </x:c>
      <x:c r="I386" s="10" t="str">
        <x:f>IF(LEN(H386)=0,"",H386-Dashboard!$B$4)</x:f>
      </x:c>
      <x:c r="J386" t="str">
        <x:f>IF(LEN(B386)=0,"",IF(LEN(F386)=0,"Não realizado",IF(LEN(G386)=0,"Dados incompletos",IF(LEN(H386)=0,"Verifique data/validade",IF(F386&gt;Dashboard!$B$4,"Data futura",IF(I386&lt;0,"Vencido",IF(I386&lt;=Dashboard!$D$4,"A vencer","Válido")))))))</x:f>
      </x:c>
    </x:row>
    <x:row r="387">
      <x:c r="F387" s="6"/>
      <x:c r="G387" s="10"/>
      <x:c r="H387" s="6" t="str">
        <x:f>IF(LEN(B387)=0,"",IF(AND(ISNUMBER(F387),ISNUMBER(G387)),IF(AND(F387&gt;0,G387&gt;0,G387=INT(G387)),IFERROR(EDATE(F387,G387),""),""),""))</x:f>
      </x:c>
      <x:c r="I387" s="10" t="str">
        <x:f>IF(LEN(H387)=0,"",H387-Dashboard!$B$4)</x:f>
      </x:c>
      <x:c r="J387" t="str">
        <x:f>IF(LEN(B387)=0,"",IF(LEN(F387)=0,"Não realizado",IF(LEN(G387)=0,"Dados incompletos",IF(LEN(H387)=0,"Verifique data/validade",IF(F387&gt;Dashboard!$B$4,"Data futura",IF(I387&lt;0,"Vencido",IF(I387&lt;=Dashboard!$D$4,"A vencer","Válido")))))))</x:f>
      </x:c>
    </x:row>
    <x:row r="388">
      <x:c r="F388" s="6"/>
      <x:c r="G388" s="10"/>
      <x:c r="H388" s="6" t="str">
        <x:f>IF(LEN(B388)=0,"",IF(AND(ISNUMBER(F388),ISNUMBER(G388)),IF(AND(F388&gt;0,G388&gt;0,G388=INT(G388)),IFERROR(EDATE(F388,G388),""),""),""))</x:f>
      </x:c>
      <x:c r="I388" s="10" t="str">
        <x:f>IF(LEN(H388)=0,"",H388-Dashboard!$B$4)</x:f>
      </x:c>
      <x:c r="J388" t="str">
        <x:f>IF(LEN(B388)=0,"",IF(LEN(F388)=0,"Não realizado",IF(LEN(G388)=0,"Dados incompletos",IF(LEN(H388)=0,"Verifique data/validade",IF(F388&gt;Dashboard!$B$4,"Data futura",IF(I388&lt;0,"Vencido",IF(I388&lt;=Dashboard!$D$4,"A vencer","Válido")))))))</x:f>
      </x:c>
    </x:row>
    <x:row r="389">
      <x:c r="F389" s="6"/>
      <x:c r="G389" s="10"/>
      <x:c r="H389" s="6" t="str">
        <x:f>IF(LEN(B389)=0,"",IF(AND(ISNUMBER(F389),ISNUMBER(G389)),IF(AND(F389&gt;0,G389&gt;0,G389=INT(G389)),IFERROR(EDATE(F389,G389),""),""),""))</x:f>
      </x:c>
      <x:c r="I389" s="10" t="str">
        <x:f>IF(LEN(H389)=0,"",H389-Dashboard!$B$4)</x:f>
      </x:c>
      <x:c r="J389" t="str">
        <x:f>IF(LEN(B389)=0,"",IF(LEN(F389)=0,"Não realizado",IF(LEN(G389)=0,"Dados incompletos",IF(LEN(H389)=0,"Verifique data/validade",IF(F389&gt;Dashboard!$B$4,"Data futura",IF(I389&lt;0,"Vencido",IF(I389&lt;=Dashboard!$D$4,"A vencer","Válido")))))))</x:f>
      </x:c>
    </x:row>
    <x:row r="390">
      <x:c r="F390" s="6"/>
      <x:c r="G390" s="10"/>
      <x:c r="H390" s="6" t="str">
        <x:f>IF(LEN(B390)=0,"",IF(AND(ISNUMBER(F390),ISNUMBER(G390)),IF(AND(F390&gt;0,G390&gt;0,G390=INT(G390)),IFERROR(EDATE(F390,G390),""),""),""))</x:f>
      </x:c>
      <x:c r="I390" s="10" t="str">
        <x:f>IF(LEN(H390)=0,"",H390-Dashboard!$B$4)</x:f>
      </x:c>
      <x:c r="J390" t="str">
        <x:f>IF(LEN(B390)=0,"",IF(LEN(F390)=0,"Não realizado",IF(LEN(G390)=0,"Dados incompletos",IF(LEN(H390)=0,"Verifique data/validade",IF(F390&gt;Dashboard!$B$4,"Data futura",IF(I390&lt;0,"Vencido",IF(I390&lt;=Dashboard!$D$4,"A vencer","Válido")))))))</x:f>
      </x:c>
    </x:row>
    <x:row r="391">
      <x:c r="F391" s="6"/>
      <x:c r="G391" s="10"/>
      <x:c r="H391" s="6" t="str">
        <x:f>IF(LEN(B391)=0,"",IF(AND(ISNUMBER(F391),ISNUMBER(G391)),IF(AND(F391&gt;0,G391&gt;0,G391=INT(G391)),IFERROR(EDATE(F391,G391),""),""),""))</x:f>
      </x:c>
      <x:c r="I391" s="10" t="str">
        <x:f>IF(LEN(H391)=0,"",H391-Dashboard!$B$4)</x:f>
      </x:c>
      <x:c r="J391" t="str">
        <x:f>IF(LEN(B391)=0,"",IF(LEN(F391)=0,"Não realizado",IF(LEN(G391)=0,"Dados incompletos",IF(LEN(H391)=0,"Verifique data/validade",IF(F391&gt;Dashboard!$B$4,"Data futura",IF(I391&lt;0,"Vencido",IF(I391&lt;=Dashboard!$D$4,"A vencer","Válido")))))))</x:f>
      </x:c>
    </x:row>
    <x:row r="392">
      <x:c r="F392" s="6"/>
      <x:c r="G392" s="10"/>
      <x:c r="H392" s="6" t="str">
        <x:f>IF(LEN(B392)=0,"",IF(AND(ISNUMBER(F392),ISNUMBER(G392)),IF(AND(F392&gt;0,G392&gt;0,G392=INT(G392)),IFERROR(EDATE(F392,G392),""),""),""))</x:f>
      </x:c>
      <x:c r="I392" s="10" t="str">
        <x:f>IF(LEN(H392)=0,"",H392-Dashboard!$B$4)</x:f>
      </x:c>
      <x:c r="J392" t="str">
        <x:f>IF(LEN(B392)=0,"",IF(LEN(F392)=0,"Não realizado",IF(LEN(G392)=0,"Dados incompletos",IF(LEN(H392)=0,"Verifique data/validade",IF(F392&gt;Dashboard!$B$4,"Data futura",IF(I392&lt;0,"Vencido",IF(I392&lt;=Dashboard!$D$4,"A vencer","Válido")))))))</x:f>
      </x:c>
    </x:row>
    <x:row r="393">
      <x:c r="F393" s="6"/>
      <x:c r="G393" s="10"/>
      <x:c r="H393" s="6" t="str">
        <x:f>IF(LEN(B393)=0,"",IF(AND(ISNUMBER(F393),ISNUMBER(G393)),IF(AND(F393&gt;0,G393&gt;0,G393=INT(G393)),IFERROR(EDATE(F393,G393),""),""),""))</x:f>
      </x:c>
      <x:c r="I393" s="10" t="str">
        <x:f>IF(LEN(H393)=0,"",H393-Dashboard!$B$4)</x:f>
      </x:c>
      <x:c r="J393" t="str">
        <x:f>IF(LEN(B393)=0,"",IF(LEN(F393)=0,"Não realizado",IF(LEN(G393)=0,"Dados incompletos",IF(LEN(H393)=0,"Verifique data/validade",IF(F393&gt;Dashboard!$B$4,"Data futura",IF(I393&lt;0,"Vencido",IF(I393&lt;=Dashboard!$D$4,"A vencer","Válido")))))))</x:f>
      </x:c>
    </x:row>
    <x:row r="394">
      <x:c r="F394" s="6"/>
      <x:c r="G394" s="10"/>
      <x:c r="H394" s="6" t="str">
        <x:f>IF(LEN(B394)=0,"",IF(AND(ISNUMBER(F394),ISNUMBER(G394)),IF(AND(F394&gt;0,G394&gt;0,G394=INT(G394)),IFERROR(EDATE(F394,G394),""),""),""))</x:f>
      </x:c>
      <x:c r="I394" s="10" t="str">
        <x:f>IF(LEN(H394)=0,"",H394-Dashboard!$B$4)</x:f>
      </x:c>
      <x:c r="J394" t="str">
        <x:f>IF(LEN(B394)=0,"",IF(LEN(F394)=0,"Não realizado",IF(LEN(G394)=0,"Dados incompletos",IF(LEN(H394)=0,"Verifique data/validade",IF(F394&gt;Dashboard!$B$4,"Data futura",IF(I394&lt;0,"Vencido",IF(I394&lt;=Dashboard!$D$4,"A vencer","Válido")))))))</x:f>
      </x:c>
    </x:row>
    <x:row r="395">
      <x:c r="F395" s="6"/>
      <x:c r="G395" s="10"/>
      <x:c r="H395" s="6" t="str">
        <x:f>IF(LEN(B395)=0,"",IF(AND(ISNUMBER(F395),ISNUMBER(G395)),IF(AND(F395&gt;0,G395&gt;0,G395=INT(G395)),IFERROR(EDATE(F395,G395),""),""),""))</x:f>
      </x:c>
      <x:c r="I395" s="10" t="str">
        <x:f>IF(LEN(H395)=0,"",H395-Dashboard!$B$4)</x:f>
      </x:c>
      <x:c r="J395" t="str">
        <x:f>IF(LEN(B395)=0,"",IF(LEN(F395)=0,"Não realizado",IF(LEN(G395)=0,"Dados incompletos",IF(LEN(H395)=0,"Verifique data/validade",IF(F395&gt;Dashboard!$B$4,"Data futura",IF(I395&lt;0,"Vencido",IF(I395&lt;=Dashboard!$D$4,"A vencer","Válido")))))))</x:f>
      </x:c>
    </x:row>
    <x:row r="396">
      <x:c r="F396" s="6"/>
      <x:c r="G396" s="10"/>
      <x:c r="H396" s="6" t="str">
        <x:f>IF(LEN(B396)=0,"",IF(AND(ISNUMBER(F396),ISNUMBER(G396)),IF(AND(F396&gt;0,G396&gt;0,G396=INT(G396)),IFERROR(EDATE(F396,G396),""),""),""))</x:f>
      </x:c>
      <x:c r="I396" s="10" t="str">
        <x:f>IF(LEN(H396)=0,"",H396-Dashboard!$B$4)</x:f>
      </x:c>
      <x:c r="J396" t="str">
        <x:f>IF(LEN(B396)=0,"",IF(LEN(F396)=0,"Não realizado",IF(LEN(G396)=0,"Dados incompletos",IF(LEN(H396)=0,"Verifique data/validade",IF(F396&gt;Dashboard!$B$4,"Data futura",IF(I396&lt;0,"Vencido",IF(I396&lt;=Dashboard!$D$4,"A vencer","Válido")))))))</x:f>
      </x:c>
    </x:row>
    <x:row r="397">
      <x:c r="F397" s="6"/>
      <x:c r="G397" s="10"/>
      <x:c r="H397" s="6" t="str">
        <x:f>IF(LEN(B397)=0,"",IF(AND(ISNUMBER(F397),ISNUMBER(G397)),IF(AND(F397&gt;0,G397&gt;0,G397=INT(G397)),IFERROR(EDATE(F397,G397),""),""),""))</x:f>
      </x:c>
      <x:c r="I397" s="10" t="str">
        <x:f>IF(LEN(H397)=0,"",H397-Dashboard!$B$4)</x:f>
      </x:c>
      <x:c r="J397" t="str">
        <x:f>IF(LEN(B397)=0,"",IF(LEN(F397)=0,"Não realizado",IF(LEN(G397)=0,"Dados incompletos",IF(LEN(H397)=0,"Verifique data/validade",IF(F397&gt;Dashboard!$B$4,"Data futura",IF(I397&lt;0,"Vencido",IF(I397&lt;=Dashboard!$D$4,"A vencer","Válido")))))))</x:f>
      </x:c>
    </x:row>
    <x:row r="398">
      <x:c r="F398" s="6"/>
      <x:c r="G398" s="10"/>
      <x:c r="H398" s="6" t="str">
        <x:f>IF(LEN(B398)=0,"",IF(AND(ISNUMBER(F398),ISNUMBER(G398)),IF(AND(F398&gt;0,G398&gt;0,G398=INT(G398)),IFERROR(EDATE(F398,G398),""),""),""))</x:f>
      </x:c>
      <x:c r="I398" s="10" t="str">
        <x:f>IF(LEN(H398)=0,"",H398-Dashboard!$B$4)</x:f>
      </x:c>
      <x:c r="J398" t="str">
        <x:f>IF(LEN(B398)=0,"",IF(LEN(F398)=0,"Não realizado",IF(LEN(G398)=0,"Dados incompletos",IF(LEN(H398)=0,"Verifique data/validade",IF(F398&gt;Dashboard!$B$4,"Data futura",IF(I398&lt;0,"Vencido",IF(I398&lt;=Dashboard!$D$4,"A vencer","Válido")))))))</x:f>
      </x:c>
    </x:row>
    <x:row r="399">
      <x:c r="F399" s="6"/>
      <x:c r="G399" s="10"/>
      <x:c r="H399" s="6" t="str">
        <x:f>IF(LEN(B399)=0,"",IF(AND(ISNUMBER(F399),ISNUMBER(G399)),IF(AND(F399&gt;0,G399&gt;0,G399=INT(G399)),IFERROR(EDATE(F399,G399),""),""),""))</x:f>
      </x:c>
      <x:c r="I399" s="10" t="str">
        <x:f>IF(LEN(H399)=0,"",H399-Dashboard!$B$4)</x:f>
      </x:c>
      <x:c r="J399" t="str">
        <x:f>IF(LEN(B399)=0,"",IF(LEN(F399)=0,"Não realizado",IF(LEN(G399)=0,"Dados incompletos",IF(LEN(H399)=0,"Verifique data/validade",IF(F399&gt;Dashboard!$B$4,"Data futura",IF(I399&lt;0,"Vencido",IF(I399&lt;=Dashboard!$D$4,"A vencer","Válido")))))))</x:f>
      </x:c>
    </x:row>
    <x:row r="400">
      <x:c r="F400" s="6"/>
      <x:c r="G400" s="10"/>
      <x:c r="H400" s="6" t="str">
        <x:f>IF(LEN(B400)=0,"",IF(AND(ISNUMBER(F400),ISNUMBER(G400)),IF(AND(F400&gt;0,G400&gt;0,G400=INT(G400)),IFERROR(EDATE(F400,G400),""),""),""))</x:f>
      </x:c>
      <x:c r="I400" s="10" t="str">
        <x:f>IF(LEN(H400)=0,"",H400-Dashboard!$B$4)</x:f>
      </x:c>
      <x:c r="J400" t="str">
        <x:f>IF(LEN(B400)=0,"",IF(LEN(F400)=0,"Não realizado",IF(LEN(G400)=0,"Dados incompletos",IF(LEN(H400)=0,"Verifique data/validade",IF(F400&gt;Dashboard!$B$4,"Data futura",IF(I400&lt;0,"Vencido",IF(I400&lt;=Dashboard!$D$4,"A vencer","Válido")))))))</x:f>
      </x:c>
    </x:row>
    <x:row r="401">
      <x:c r="F401" s="6"/>
      <x:c r="G401" s="10"/>
      <x:c r="H401" s="6" t="str">
        <x:f>IF(LEN(B401)=0,"",IF(AND(ISNUMBER(F401),ISNUMBER(G401)),IF(AND(F401&gt;0,G401&gt;0,G401=INT(G401)),IFERROR(EDATE(F401,G401),""),""),""))</x:f>
      </x:c>
      <x:c r="I401" s="10" t="str">
        <x:f>IF(LEN(H401)=0,"",H401-Dashboard!$B$4)</x:f>
      </x:c>
      <x:c r="J401" t="str">
        <x:f>IF(LEN(B401)=0,"",IF(LEN(F401)=0,"Não realizado",IF(LEN(G401)=0,"Dados incompletos",IF(LEN(H401)=0,"Verifique data/validade",IF(F401&gt;Dashboard!$B$4,"Data futura",IF(I401&lt;0,"Vencido",IF(I401&lt;=Dashboard!$D$4,"A vencer","Válido")))))))</x:f>
      </x:c>
    </x:row>
    <x:row r="402">
      <x:c r="F402" s="6"/>
      <x:c r="G402" s="10"/>
      <x:c r="H402" s="6" t="str">
        <x:f>IF(LEN(B402)=0,"",IF(AND(ISNUMBER(F402),ISNUMBER(G402)),IF(AND(F402&gt;0,G402&gt;0,G402=INT(G402)),IFERROR(EDATE(F402,G402),""),""),""))</x:f>
      </x:c>
      <x:c r="I402" s="10" t="str">
        <x:f>IF(LEN(H402)=0,"",H402-Dashboard!$B$4)</x:f>
      </x:c>
      <x:c r="J402" t="str">
        <x:f>IF(LEN(B402)=0,"",IF(LEN(F402)=0,"Não realizado",IF(LEN(G402)=0,"Dados incompletos",IF(LEN(H402)=0,"Verifique data/validade",IF(F402&gt;Dashboard!$B$4,"Data futura",IF(I402&lt;0,"Vencido",IF(I402&lt;=Dashboard!$D$4,"A vencer","Válido")))))))</x:f>
      </x:c>
    </x:row>
    <x:row r="403">
      <x:c r="F403" s="6"/>
      <x:c r="G403" s="10"/>
      <x:c r="H403" s="6" t="str">
        <x:f>IF(LEN(B403)=0,"",IF(AND(ISNUMBER(F403),ISNUMBER(G403)),IF(AND(F403&gt;0,G403&gt;0,G403=INT(G403)),IFERROR(EDATE(F403,G403),""),""),""))</x:f>
      </x:c>
      <x:c r="I403" s="10" t="str">
        <x:f>IF(LEN(H403)=0,"",H403-Dashboard!$B$4)</x:f>
      </x:c>
      <x:c r="J403" t="str">
        <x:f>IF(LEN(B403)=0,"",IF(LEN(F403)=0,"Não realizado",IF(LEN(G403)=0,"Dados incompletos",IF(LEN(H403)=0,"Verifique data/validade",IF(F403&gt;Dashboard!$B$4,"Data futura",IF(I403&lt;0,"Vencido",IF(I403&lt;=Dashboard!$D$4,"A vencer","Válido")))))))</x:f>
      </x:c>
    </x:row>
    <x:row r="404">
      <x:c r="F404" s="6"/>
      <x:c r="G404" s="10"/>
      <x:c r="H404" s="6" t="str">
        <x:f>IF(LEN(B404)=0,"",IF(AND(ISNUMBER(F404),ISNUMBER(G404)),IF(AND(F404&gt;0,G404&gt;0,G404=INT(G404)),IFERROR(EDATE(F404,G404),""),""),""))</x:f>
      </x:c>
      <x:c r="I404" s="10" t="str">
        <x:f>IF(LEN(H404)=0,"",H404-Dashboard!$B$4)</x:f>
      </x:c>
      <x:c r="J404" t="str">
        <x:f>IF(LEN(B404)=0,"",IF(LEN(F404)=0,"Não realizado",IF(LEN(G404)=0,"Dados incompletos",IF(LEN(H404)=0,"Verifique data/validade",IF(F404&gt;Dashboard!$B$4,"Data futura",IF(I404&lt;0,"Vencido",IF(I404&lt;=Dashboard!$D$4,"A vencer","Válido")))))))</x:f>
      </x:c>
    </x:row>
    <x:row r="405">
      <x:c r="F405" s="6"/>
      <x:c r="G405" s="10"/>
      <x:c r="H405" s="6" t="str">
        <x:f>IF(LEN(B405)=0,"",IF(AND(ISNUMBER(F405),ISNUMBER(G405)),IF(AND(F405&gt;0,G405&gt;0,G405=INT(G405)),IFERROR(EDATE(F405,G405),""),""),""))</x:f>
      </x:c>
      <x:c r="I405" s="10" t="str">
        <x:f>IF(LEN(H405)=0,"",H405-Dashboard!$B$4)</x:f>
      </x:c>
      <x:c r="J405" t="str">
        <x:f>IF(LEN(B405)=0,"",IF(LEN(F405)=0,"Não realizado",IF(LEN(G405)=0,"Dados incompletos",IF(LEN(H405)=0,"Verifique data/validade",IF(F405&gt;Dashboard!$B$4,"Data futura",IF(I405&lt;0,"Vencido",IF(I405&lt;=Dashboard!$D$4,"A vencer","Válido")))))))</x:f>
      </x:c>
    </x:row>
    <x:row r="406">
      <x:c r="F406" s="6"/>
      <x:c r="G406" s="10"/>
      <x:c r="H406" s="6" t="str">
        <x:f>IF(LEN(B406)=0,"",IF(AND(ISNUMBER(F406),ISNUMBER(G406)),IF(AND(F406&gt;0,G406&gt;0,G406=INT(G406)),IFERROR(EDATE(F406,G406),""),""),""))</x:f>
      </x:c>
      <x:c r="I406" s="10" t="str">
        <x:f>IF(LEN(H406)=0,"",H406-Dashboard!$B$4)</x:f>
      </x:c>
      <x:c r="J406" t="str">
        <x:f>IF(LEN(B406)=0,"",IF(LEN(F406)=0,"Não realizado",IF(LEN(G406)=0,"Dados incompletos",IF(LEN(H406)=0,"Verifique data/validade",IF(F406&gt;Dashboard!$B$4,"Data futura",IF(I406&lt;0,"Vencido",IF(I406&lt;=Dashboard!$D$4,"A vencer","Válido")))))))</x:f>
      </x:c>
    </x:row>
    <x:row r="407">
      <x:c r="F407" s="6"/>
      <x:c r="G407" s="10"/>
      <x:c r="H407" s="6" t="str">
        <x:f>IF(LEN(B407)=0,"",IF(AND(ISNUMBER(F407),ISNUMBER(G407)),IF(AND(F407&gt;0,G407&gt;0,G407=INT(G407)),IFERROR(EDATE(F407,G407),""),""),""))</x:f>
      </x:c>
      <x:c r="I407" s="10" t="str">
        <x:f>IF(LEN(H407)=0,"",H407-Dashboard!$B$4)</x:f>
      </x:c>
      <x:c r="J407" t="str">
        <x:f>IF(LEN(B407)=0,"",IF(LEN(F407)=0,"Não realizado",IF(LEN(G407)=0,"Dados incompletos",IF(LEN(H407)=0,"Verifique data/validade",IF(F407&gt;Dashboard!$B$4,"Data futura",IF(I407&lt;0,"Vencido",IF(I407&lt;=Dashboard!$D$4,"A vencer","Válido")))))))</x:f>
      </x:c>
    </x:row>
    <x:row r="408">
      <x:c r="F408" s="6"/>
      <x:c r="G408" s="10"/>
      <x:c r="H408" s="6" t="str">
        <x:f>IF(LEN(B408)=0,"",IF(AND(ISNUMBER(F408),ISNUMBER(G408)),IF(AND(F408&gt;0,G408&gt;0,G408=INT(G408)),IFERROR(EDATE(F408,G408),""),""),""))</x:f>
      </x:c>
      <x:c r="I408" s="10" t="str">
        <x:f>IF(LEN(H408)=0,"",H408-Dashboard!$B$4)</x:f>
      </x:c>
      <x:c r="J408" t="str">
        <x:f>IF(LEN(B408)=0,"",IF(LEN(F408)=0,"Não realizado",IF(LEN(G408)=0,"Dados incompletos",IF(LEN(H408)=0,"Verifique data/validade",IF(F408&gt;Dashboard!$B$4,"Data futura",IF(I408&lt;0,"Vencido",IF(I408&lt;=Dashboard!$D$4,"A vencer","Válido")))))))</x:f>
      </x:c>
    </x:row>
    <x:row r="409">
      <x:c r="F409" s="6"/>
      <x:c r="G409" s="10"/>
      <x:c r="H409" s="6" t="str">
        <x:f>IF(LEN(B409)=0,"",IF(AND(ISNUMBER(F409),ISNUMBER(G409)),IF(AND(F409&gt;0,G409&gt;0,G409=INT(G409)),IFERROR(EDATE(F409,G409),""),""),""))</x:f>
      </x:c>
      <x:c r="I409" s="10" t="str">
        <x:f>IF(LEN(H409)=0,"",H409-Dashboard!$B$4)</x:f>
      </x:c>
      <x:c r="J409" t="str">
        <x:f>IF(LEN(B409)=0,"",IF(LEN(F409)=0,"Não realizado",IF(LEN(G409)=0,"Dados incompletos",IF(LEN(H409)=0,"Verifique data/validade",IF(F409&gt;Dashboard!$B$4,"Data futura",IF(I409&lt;0,"Vencido",IF(I409&lt;=Dashboard!$D$4,"A vencer","Válido")))))))</x:f>
      </x:c>
    </x:row>
    <x:row r="410">
      <x:c r="F410" s="6"/>
      <x:c r="G410" s="10"/>
      <x:c r="H410" s="6" t="str">
        <x:f>IF(LEN(B410)=0,"",IF(AND(ISNUMBER(F410),ISNUMBER(G410)),IF(AND(F410&gt;0,G410&gt;0,G410=INT(G410)),IFERROR(EDATE(F410,G410),""),""),""))</x:f>
      </x:c>
      <x:c r="I410" s="10" t="str">
        <x:f>IF(LEN(H410)=0,"",H410-Dashboard!$B$4)</x:f>
      </x:c>
      <x:c r="J410" t="str">
        <x:f>IF(LEN(B410)=0,"",IF(LEN(F410)=0,"Não realizado",IF(LEN(G410)=0,"Dados incompletos",IF(LEN(H410)=0,"Verifique data/validade",IF(F410&gt;Dashboard!$B$4,"Data futura",IF(I410&lt;0,"Vencido",IF(I410&lt;=Dashboard!$D$4,"A vencer","Válido")))))))</x:f>
      </x:c>
    </x:row>
    <x:row r="411">
      <x:c r="F411" s="6"/>
      <x:c r="G411" s="10"/>
      <x:c r="H411" s="6" t="str">
        <x:f>IF(LEN(B411)=0,"",IF(AND(ISNUMBER(F411),ISNUMBER(G411)),IF(AND(F411&gt;0,G411&gt;0,G411=INT(G411)),IFERROR(EDATE(F411,G411),""),""),""))</x:f>
      </x:c>
      <x:c r="I411" s="10" t="str">
        <x:f>IF(LEN(H411)=0,"",H411-Dashboard!$B$4)</x:f>
      </x:c>
      <x:c r="J411" t="str">
        <x:f>IF(LEN(B411)=0,"",IF(LEN(F411)=0,"Não realizado",IF(LEN(G411)=0,"Dados incompletos",IF(LEN(H411)=0,"Verifique data/validade",IF(F411&gt;Dashboard!$B$4,"Data futura",IF(I411&lt;0,"Vencido",IF(I411&lt;=Dashboard!$D$4,"A vencer","Válido")))))))</x:f>
      </x:c>
    </x:row>
    <x:row r="412">
      <x:c r="F412" s="6"/>
      <x:c r="G412" s="10"/>
      <x:c r="H412" s="6" t="str">
        <x:f>IF(LEN(B412)=0,"",IF(AND(ISNUMBER(F412),ISNUMBER(G412)),IF(AND(F412&gt;0,G412&gt;0,G412=INT(G412)),IFERROR(EDATE(F412,G412),""),""),""))</x:f>
      </x:c>
      <x:c r="I412" s="10" t="str">
        <x:f>IF(LEN(H412)=0,"",H412-Dashboard!$B$4)</x:f>
      </x:c>
      <x:c r="J412" t="str">
        <x:f>IF(LEN(B412)=0,"",IF(LEN(F412)=0,"Não realizado",IF(LEN(G412)=0,"Dados incompletos",IF(LEN(H412)=0,"Verifique data/validade",IF(F412&gt;Dashboard!$B$4,"Data futura",IF(I412&lt;0,"Vencido",IF(I412&lt;=Dashboard!$D$4,"A vencer","Válido")))))))</x:f>
      </x:c>
    </x:row>
    <x:row r="413">
      <x:c r="F413" s="6"/>
      <x:c r="G413" s="10"/>
      <x:c r="H413" s="6" t="str">
        <x:f>IF(LEN(B413)=0,"",IF(AND(ISNUMBER(F413),ISNUMBER(G413)),IF(AND(F413&gt;0,G413&gt;0,G413=INT(G413)),IFERROR(EDATE(F413,G413),""),""),""))</x:f>
      </x:c>
      <x:c r="I413" s="10" t="str">
        <x:f>IF(LEN(H413)=0,"",H413-Dashboard!$B$4)</x:f>
      </x:c>
      <x:c r="J413" t="str">
        <x:f>IF(LEN(B413)=0,"",IF(LEN(F413)=0,"Não realizado",IF(LEN(G413)=0,"Dados incompletos",IF(LEN(H413)=0,"Verifique data/validade",IF(F413&gt;Dashboard!$B$4,"Data futura",IF(I413&lt;0,"Vencido",IF(I413&lt;=Dashboard!$D$4,"A vencer","Válido")))))))</x:f>
      </x:c>
    </x:row>
    <x:row r="414">
      <x:c r="F414" s="6"/>
      <x:c r="G414" s="10"/>
      <x:c r="H414" s="6" t="str">
        <x:f>IF(LEN(B414)=0,"",IF(AND(ISNUMBER(F414),ISNUMBER(G414)),IF(AND(F414&gt;0,G414&gt;0,G414=INT(G414)),IFERROR(EDATE(F414,G414),""),""),""))</x:f>
      </x:c>
      <x:c r="I414" s="10" t="str">
        <x:f>IF(LEN(H414)=0,"",H414-Dashboard!$B$4)</x:f>
      </x:c>
      <x:c r="J414" t="str">
        <x:f>IF(LEN(B414)=0,"",IF(LEN(F414)=0,"Não realizado",IF(LEN(G414)=0,"Dados incompletos",IF(LEN(H414)=0,"Verifique data/validade",IF(F414&gt;Dashboard!$B$4,"Data futura",IF(I414&lt;0,"Vencido",IF(I414&lt;=Dashboard!$D$4,"A vencer","Válido")))))))</x:f>
      </x:c>
    </x:row>
    <x:row r="415">
      <x:c r="F415" s="6"/>
      <x:c r="G415" s="10"/>
      <x:c r="H415" s="6" t="str">
        <x:f>IF(LEN(B415)=0,"",IF(AND(ISNUMBER(F415),ISNUMBER(G415)),IF(AND(F415&gt;0,G415&gt;0,G415=INT(G415)),IFERROR(EDATE(F415,G415),""),""),""))</x:f>
      </x:c>
      <x:c r="I415" s="10" t="str">
        <x:f>IF(LEN(H415)=0,"",H415-Dashboard!$B$4)</x:f>
      </x:c>
      <x:c r="J415" t="str">
        <x:f>IF(LEN(B415)=0,"",IF(LEN(F415)=0,"Não realizado",IF(LEN(G415)=0,"Dados incompletos",IF(LEN(H415)=0,"Verifique data/validade",IF(F415&gt;Dashboard!$B$4,"Data futura",IF(I415&lt;0,"Vencido",IF(I415&lt;=Dashboard!$D$4,"A vencer","Válido")))))))</x:f>
      </x:c>
    </x:row>
    <x:row r="416">
      <x:c r="F416" s="6"/>
      <x:c r="G416" s="10"/>
      <x:c r="H416" s="6" t="str">
        <x:f>IF(LEN(B416)=0,"",IF(AND(ISNUMBER(F416),ISNUMBER(G416)),IF(AND(F416&gt;0,G416&gt;0,G416=INT(G416)),IFERROR(EDATE(F416,G416),""),""),""))</x:f>
      </x:c>
      <x:c r="I416" s="10" t="str">
        <x:f>IF(LEN(H416)=0,"",H416-Dashboard!$B$4)</x:f>
      </x:c>
      <x:c r="J416" t="str">
        <x:f>IF(LEN(B416)=0,"",IF(LEN(F416)=0,"Não realizado",IF(LEN(G416)=0,"Dados incompletos",IF(LEN(H416)=0,"Verifique data/validade",IF(F416&gt;Dashboard!$B$4,"Data futura",IF(I416&lt;0,"Vencido",IF(I416&lt;=Dashboard!$D$4,"A vencer","Válido")))))))</x:f>
      </x:c>
    </x:row>
    <x:row r="417">
      <x:c r="F417" s="6"/>
      <x:c r="G417" s="10"/>
      <x:c r="H417" s="6" t="str">
        <x:f>IF(LEN(B417)=0,"",IF(AND(ISNUMBER(F417),ISNUMBER(G417)),IF(AND(F417&gt;0,G417&gt;0,G417=INT(G417)),IFERROR(EDATE(F417,G417),""),""),""))</x:f>
      </x:c>
      <x:c r="I417" s="10" t="str">
        <x:f>IF(LEN(H417)=0,"",H417-Dashboard!$B$4)</x:f>
      </x:c>
      <x:c r="J417" t="str">
        <x:f>IF(LEN(B417)=0,"",IF(LEN(F417)=0,"Não realizado",IF(LEN(G417)=0,"Dados incompletos",IF(LEN(H417)=0,"Verifique data/validade",IF(F417&gt;Dashboard!$B$4,"Data futura",IF(I417&lt;0,"Vencido",IF(I417&lt;=Dashboard!$D$4,"A vencer","Válido")))))))</x:f>
      </x:c>
    </x:row>
    <x:row r="418">
      <x:c r="F418" s="6"/>
      <x:c r="G418" s="10"/>
      <x:c r="H418" s="6" t="str">
        <x:f>IF(LEN(B418)=0,"",IF(AND(ISNUMBER(F418),ISNUMBER(G418)),IF(AND(F418&gt;0,G418&gt;0,G418=INT(G418)),IFERROR(EDATE(F418,G418),""),""),""))</x:f>
      </x:c>
      <x:c r="I418" s="10" t="str">
        <x:f>IF(LEN(H418)=0,"",H418-Dashboard!$B$4)</x:f>
      </x:c>
      <x:c r="J418" t="str">
        <x:f>IF(LEN(B418)=0,"",IF(LEN(F418)=0,"Não realizado",IF(LEN(G418)=0,"Dados incompletos",IF(LEN(H418)=0,"Verifique data/validade",IF(F418&gt;Dashboard!$B$4,"Data futura",IF(I418&lt;0,"Vencido",IF(I418&lt;=Dashboard!$D$4,"A vencer","Válido")))))))</x:f>
      </x:c>
    </x:row>
    <x:row r="419">
      <x:c r="F419" s="6"/>
      <x:c r="G419" s="10"/>
      <x:c r="H419" s="6" t="str">
        <x:f>IF(LEN(B419)=0,"",IF(AND(ISNUMBER(F419),ISNUMBER(G419)),IF(AND(F419&gt;0,G419&gt;0,G419=INT(G419)),IFERROR(EDATE(F419,G419),""),""),""))</x:f>
      </x:c>
      <x:c r="I419" s="10" t="str">
        <x:f>IF(LEN(H419)=0,"",H419-Dashboard!$B$4)</x:f>
      </x:c>
      <x:c r="J419" t="str">
        <x:f>IF(LEN(B419)=0,"",IF(LEN(F419)=0,"Não realizado",IF(LEN(G419)=0,"Dados incompletos",IF(LEN(H419)=0,"Verifique data/validade",IF(F419&gt;Dashboard!$B$4,"Data futura",IF(I419&lt;0,"Vencido",IF(I419&lt;=Dashboard!$D$4,"A vencer","Válido")))))))</x:f>
      </x:c>
    </x:row>
    <x:row r="420">
      <x:c r="F420" s="6"/>
      <x:c r="G420" s="10"/>
      <x:c r="H420" s="6" t="str">
        <x:f>IF(LEN(B420)=0,"",IF(AND(ISNUMBER(F420),ISNUMBER(G420)),IF(AND(F420&gt;0,G420&gt;0,G420=INT(G420)),IFERROR(EDATE(F420,G420),""),""),""))</x:f>
      </x:c>
      <x:c r="I420" s="10" t="str">
        <x:f>IF(LEN(H420)=0,"",H420-Dashboard!$B$4)</x:f>
      </x:c>
      <x:c r="J420" t="str">
        <x:f>IF(LEN(B420)=0,"",IF(LEN(F420)=0,"Não realizado",IF(LEN(G420)=0,"Dados incompletos",IF(LEN(H420)=0,"Verifique data/validade",IF(F420&gt;Dashboard!$B$4,"Data futura",IF(I420&lt;0,"Vencido",IF(I420&lt;=Dashboard!$D$4,"A vencer","Válido")))))))</x:f>
      </x:c>
    </x:row>
    <x:row r="421">
      <x:c r="F421" s="6"/>
      <x:c r="G421" s="10"/>
      <x:c r="H421" s="6" t="str">
        <x:f>IF(LEN(B421)=0,"",IF(AND(ISNUMBER(F421),ISNUMBER(G421)),IF(AND(F421&gt;0,G421&gt;0,G421=INT(G421)),IFERROR(EDATE(F421,G421),""),""),""))</x:f>
      </x:c>
      <x:c r="I421" s="10" t="str">
        <x:f>IF(LEN(H421)=0,"",H421-Dashboard!$B$4)</x:f>
      </x:c>
      <x:c r="J421" t="str">
        <x:f>IF(LEN(B421)=0,"",IF(LEN(F421)=0,"Não realizado",IF(LEN(G421)=0,"Dados incompletos",IF(LEN(H421)=0,"Verifique data/validade",IF(F421&gt;Dashboard!$B$4,"Data futura",IF(I421&lt;0,"Vencido",IF(I421&lt;=Dashboard!$D$4,"A vencer","Válido")))))))</x:f>
      </x:c>
    </x:row>
    <x:row r="422">
      <x:c r="F422" s="6"/>
      <x:c r="G422" s="10"/>
      <x:c r="H422" s="6" t="str">
        <x:f>IF(LEN(B422)=0,"",IF(AND(ISNUMBER(F422),ISNUMBER(G422)),IF(AND(F422&gt;0,G422&gt;0,G422=INT(G422)),IFERROR(EDATE(F422,G422),""),""),""))</x:f>
      </x:c>
      <x:c r="I422" s="10" t="str">
        <x:f>IF(LEN(H422)=0,"",H422-Dashboard!$B$4)</x:f>
      </x:c>
      <x:c r="J422" t="str">
        <x:f>IF(LEN(B422)=0,"",IF(LEN(F422)=0,"Não realizado",IF(LEN(G422)=0,"Dados incompletos",IF(LEN(H422)=0,"Verifique data/validade",IF(F422&gt;Dashboard!$B$4,"Data futura",IF(I422&lt;0,"Vencido",IF(I422&lt;=Dashboard!$D$4,"A vencer","Válido")))))))</x:f>
      </x:c>
    </x:row>
    <x:row r="423">
      <x:c r="F423" s="6"/>
      <x:c r="G423" s="10"/>
      <x:c r="H423" s="6" t="str">
        <x:f>IF(LEN(B423)=0,"",IF(AND(ISNUMBER(F423),ISNUMBER(G423)),IF(AND(F423&gt;0,G423&gt;0,G423=INT(G423)),IFERROR(EDATE(F423,G423),""),""),""))</x:f>
      </x:c>
      <x:c r="I423" s="10" t="str">
        <x:f>IF(LEN(H423)=0,"",H423-Dashboard!$B$4)</x:f>
      </x:c>
      <x:c r="J423" t="str">
        <x:f>IF(LEN(B423)=0,"",IF(LEN(F423)=0,"Não realizado",IF(LEN(G423)=0,"Dados incompletos",IF(LEN(H423)=0,"Verifique data/validade",IF(F423&gt;Dashboard!$B$4,"Data futura",IF(I423&lt;0,"Vencido",IF(I423&lt;=Dashboard!$D$4,"A vencer","Válido")))))))</x:f>
      </x:c>
    </x:row>
    <x:row r="424">
      <x:c r="F424" s="6"/>
      <x:c r="G424" s="10"/>
      <x:c r="H424" s="6" t="str">
        <x:f>IF(LEN(B424)=0,"",IF(AND(ISNUMBER(F424),ISNUMBER(G424)),IF(AND(F424&gt;0,G424&gt;0,G424=INT(G424)),IFERROR(EDATE(F424,G424),""),""),""))</x:f>
      </x:c>
      <x:c r="I424" s="10" t="str">
        <x:f>IF(LEN(H424)=0,"",H424-Dashboard!$B$4)</x:f>
      </x:c>
      <x:c r="J424" t="str">
        <x:f>IF(LEN(B424)=0,"",IF(LEN(F424)=0,"Não realizado",IF(LEN(G424)=0,"Dados incompletos",IF(LEN(H424)=0,"Verifique data/validade",IF(F424&gt;Dashboard!$B$4,"Data futura",IF(I424&lt;0,"Vencido",IF(I424&lt;=Dashboard!$D$4,"A vencer","Válido")))))))</x:f>
      </x:c>
    </x:row>
    <x:row r="425">
      <x:c r="F425" s="6"/>
      <x:c r="G425" s="10"/>
      <x:c r="H425" s="6" t="str">
        <x:f>IF(LEN(B425)=0,"",IF(AND(ISNUMBER(F425),ISNUMBER(G425)),IF(AND(F425&gt;0,G425&gt;0,G425=INT(G425)),IFERROR(EDATE(F425,G425),""),""),""))</x:f>
      </x:c>
      <x:c r="I425" s="10" t="str">
        <x:f>IF(LEN(H425)=0,"",H425-Dashboard!$B$4)</x:f>
      </x:c>
      <x:c r="J425" t="str">
        <x:f>IF(LEN(B425)=0,"",IF(LEN(F425)=0,"Não realizado",IF(LEN(G425)=0,"Dados incompletos",IF(LEN(H425)=0,"Verifique data/validade",IF(F425&gt;Dashboard!$B$4,"Data futura",IF(I425&lt;0,"Vencido",IF(I425&lt;=Dashboard!$D$4,"A vencer","Válido")))))))</x:f>
      </x:c>
    </x:row>
    <x:row r="426">
      <x:c r="F426" s="6"/>
      <x:c r="G426" s="10"/>
      <x:c r="H426" s="6" t="str">
        <x:f>IF(LEN(B426)=0,"",IF(AND(ISNUMBER(F426),ISNUMBER(G426)),IF(AND(F426&gt;0,G426&gt;0,G426=INT(G426)),IFERROR(EDATE(F426,G426),""),""),""))</x:f>
      </x:c>
      <x:c r="I426" s="10" t="str">
        <x:f>IF(LEN(H426)=0,"",H426-Dashboard!$B$4)</x:f>
      </x:c>
      <x:c r="J426" t="str">
        <x:f>IF(LEN(B426)=0,"",IF(LEN(F426)=0,"Não realizado",IF(LEN(G426)=0,"Dados incompletos",IF(LEN(H426)=0,"Verifique data/validade",IF(F426&gt;Dashboard!$B$4,"Data futura",IF(I426&lt;0,"Vencido",IF(I426&lt;=Dashboard!$D$4,"A vencer","Válido")))))))</x:f>
      </x:c>
    </x:row>
    <x:row r="427">
      <x:c r="F427" s="6"/>
      <x:c r="G427" s="10"/>
      <x:c r="H427" s="6" t="str">
        <x:f>IF(LEN(B427)=0,"",IF(AND(ISNUMBER(F427),ISNUMBER(G427)),IF(AND(F427&gt;0,G427&gt;0,G427=INT(G427)),IFERROR(EDATE(F427,G427),""),""),""))</x:f>
      </x:c>
      <x:c r="I427" s="10" t="str">
        <x:f>IF(LEN(H427)=0,"",H427-Dashboard!$B$4)</x:f>
      </x:c>
      <x:c r="J427" t="str">
        <x:f>IF(LEN(B427)=0,"",IF(LEN(F427)=0,"Não realizado",IF(LEN(G427)=0,"Dados incompletos",IF(LEN(H427)=0,"Verifique data/validade",IF(F427&gt;Dashboard!$B$4,"Data futura",IF(I427&lt;0,"Vencido",IF(I427&lt;=Dashboard!$D$4,"A vencer","Válido")))))))</x:f>
      </x:c>
    </x:row>
    <x:row r="428">
      <x:c r="F428" s="6"/>
      <x:c r="G428" s="10"/>
      <x:c r="H428" s="6" t="str">
        <x:f>IF(LEN(B428)=0,"",IF(AND(ISNUMBER(F428),ISNUMBER(G428)),IF(AND(F428&gt;0,G428&gt;0,G428=INT(G428)),IFERROR(EDATE(F428,G428),""),""),""))</x:f>
      </x:c>
      <x:c r="I428" s="10" t="str">
        <x:f>IF(LEN(H428)=0,"",H428-Dashboard!$B$4)</x:f>
      </x:c>
      <x:c r="J428" t="str">
        <x:f>IF(LEN(B428)=0,"",IF(LEN(F428)=0,"Não realizado",IF(LEN(G428)=0,"Dados incompletos",IF(LEN(H428)=0,"Verifique data/validade",IF(F428&gt;Dashboard!$B$4,"Data futura",IF(I428&lt;0,"Vencido",IF(I428&lt;=Dashboard!$D$4,"A vencer","Válido")))))))</x:f>
      </x:c>
    </x:row>
    <x:row r="429">
      <x:c r="F429" s="6"/>
      <x:c r="G429" s="10"/>
      <x:c r="H429" s="6" t="str">
        <x:f>IF(LEN(B429)=0,"",IF(AND(ISNUMBER(F429),ISNUMBER(G429)),IF(AND(F429&gt;0,G429&gt;0,G429=INT(G429)),IFERROR(EDATE(F429,G429),""),""),""))</x:f>
      </x:c>
      <x:c r="I429" s="10" t="str">
        <x:f>IF(LEN(H429)=0,"",H429-Dashboard!$B$4)</x:f>
      </x:c>
      <x:c r="J429" t="str">
        <x:f>IF(LEN(B429)=0,"",IF(LEN(F429)=0,"Não realizado",IF(LEN(G429)=0,"Dados incompletos",IF(LEN(H429)=0,"Verifique data/validade",IF(F429&gt;Dashboard!$B$4,"Data futura",IF(I429&lt;0,"Vencido",IF(I429&lt;=Dashboard!$D$4,"A vencer","Válido")))))))</x:f>
      </x:c>
    </x:row>
    <x:row r="430">
      <x:c r="F430" s="6"/>
      <x:c r="G430" s="10"/>
      <x:c r="H430" s="6" t="str">
        <x:f>IF(LEN(B430)=0,"",IF(AND(ISNUMBER(F430),ISNUMBER(G430)),IF(AND(F430&gt;0,G430&gt;0,G430=INT(G430)),IFERROR(EDATE(F430,G430),""),""),""))</x:f>
      </x:c>
      <x:c r="I430" s="10" t="str">
        <x:f>IF(LEN(H430)=0,"",H430-Dashboard!$B$4)</x:f>
      </x:c>
      <x:c r="J430" t="str">
        <x:f>IF(LEN(B430)=0,"",IF(LEN(F430)=0,"Não realizado",IF(LEN(G430)=0,"Dados incompletos",IF(LEN(H430)=0,"Verifique data/validade",IF(F430&gt;Dashboard!$B$4,"Data futura",IF(I430&lt;0,"Vencido",IF(I430&lt;=Dashboard!$D$4,"A vencer","Válido")))))))</x:f>
      </x:c>
    </x:row>
    <x:row r="431">
      <x:c r="F431" s="6"/>
      <x:c r="G431" s="10"/>
      <x:c r="H431" s="6" t="str">
        <x:f>IF(LEN(B431)=0,"",IF(AND(ISNUMBER(F431),ISNUMBER(G431)),IF(AND(F431&gt;0,G431&gt;0,G431=INT(G431)),IFERROR(EDATE(F431,G431),""),""),""))</x:f>
      </x:c>
      <x:c r="I431" s="10" t="str">
        <x:f>IF(LEN(H431)=0,"",H431-Dashboard!$B$4)</x:f>
      </x:c>
      <x:c r="J431" t="str">
        <x:f>IF(LEN(B431)=0,"",IF(LEN(F431)=0,"Não realizado",IF(LEN(G431)=0,"Dados incompletos",IF(LEN(H431)=0,"Verifique data/validade",IF(F431&gt;Dashboard!$B$4,"Data futura",IF(I431&lt;0,"Vencido",IF(I431&lt;=Dashboard!$D$4,"A vencer","Válido")))))))</x:f>
      </x:c>
    </x:row>
    <x:row r="432">
      <x:c r="F432" s="6"/>
      <x:c r="G432" s="10"/>
      <x:c r="H432" s="6" t="str">
        <x:f>IF(LEN(B432)=0,"",IF(AND(ISNUMBER(F432),ISNUMBER(G432)),IF(AND(F432&gt;0,G432&gt;0,G432=INT(G432)),IFERROR(EDATE(F432,G432),""),""),""))</x:f>
      </x:c>
      <x:c r="I432" s="10" t="str">
        <x:f>IF(LEN(H432)=0,"",H432-Dashboard!$B$4)</x:f>
      </x:c>
      <x:c r="J432" t="str">
        <x:f>IF(LEN(B432)=0,"",IF(LEN(F432)=0,"Não realizado",IF(LEN(G432)=0,"Dados incompletos",IF(LEN(H432)=0,"Verifique data/validade",IF(F432&gt;Dashboard!$B$4,"Data futura",IF(I432&lt;0,"Vencido",IF(I432&lt;=Dashboard!$D$4,"A vencer","Válido")))))))</x:f>
      </x:c>
    </x:row>
    <x:row r="433">
      <x:c r="F433" s="6"/>
      <x:c r="G433" s="10"/>
      <x:c r="H433" s="6" t="str">
        <x:f>IF(LEN(B433)=0,"",IF(AND(ISNUMBER(F433),ISNUMBER(G433)),IF(AND(F433&gt;0,G433&gt;0,G433=INT(G433)),IFERROR(EDATE(F433,G433),""),""),""))</x:f>
      </x:c>
      <x:c r="I433" s="10" t="str">
        <x:f>IF(LEN(H433)=0,"",H433-Dashboard!$B$4)</x:f>
      </x:c>
      <x:c r="J433" t="str">
        <x:f>IF(LEN(B433)=0,"",IF(LEN(F433)=0,"Não realizado",IF(LEN(G433)=0,"Dados incompletos",IF(LEN(H433)=0,"Verifique data/validade",IF(F433&gt;Dashboard!$B$4,"Data futura",IF(I433&lt;0,"Vencido",IF(I433&lt;=Dashboard!$D$4,"A vencer","Válido")))))))</x:f>
      </x:c>
    </x:row>
    <x:row r="434">
      <x:c r="F434" s="6"/>
      <x:c r="G434" s="10"/>
      <x:c r="H434" s="6" t="str">
        <x:f>IF(LEN(B434)=0,"",IF(AND(ISNUMBER(F434),ISNUMBER(G434)),IF(AND(F434&gt;0,G434&gt;0,G434=INT(G434)),IFERROR(EDATE(F434,G434),""),""),""))</x:f>
      </x:c>
      <x:c r="I434" s="10" t="str">
        <x:f>IF(LEN(H434)=0,"",H434-Dashboard!$B$4)</x:f>
      </x:c>
      <x:c r="J434" t="str">
        <x:f>IF(LEN(B434)=0,"",IF(LEN(F434)=0,"Não realizado",IF(LEN(G434)=0,"Dados incompletos",IF(LEN(H434)=0,"Verifique data/validade",IF(F434&gt;Dashboard!$B$4,"Data futura",IF(I434&lt;0,"Vencido",IF(I434&lt;=Dashboard!$D$4,"A vencer","Válido")))))))</x:f>
      </x:c>
    </x:row>
    <x:row r="435">
      <x:c r="F435" s="6"/>
      <x:c r="G435" s="10"/>
      <x:c r="H435" s="6" t="str">
        <x:f>IF(LEN(B435)=0,"",IF(AND(ISNUMBER(F435),ISNUMBER(G435)),IF(AND(F435&gt;0,G435&gt;0,G435=INT(G435)),IFERROR(EDATE(F435,G435),""),""),""))</x:f>
      </x:c>
      <x:c r="I435" s="10" t="str">
        <x:f>IF(LEN(H435)=0,"",H435-Dashboard!$B$4)</x:f>
      </x:c>
      <x:c r="J435" t="str">
        <x:f>IF(LEN(B435)=0,"",IF(LEN(F435)=0,"Não realizado",IF(LEN(G435)=0,"Dados incompletos",IF(LEN(H435)=0,"Verifique data/validade",IF(F435&gt;Dashboard!$B$4,"Data futura",IF(I435&lt;0,"Vencido",IF(I435&lt;=Dashboard!$D$4,"A vencer","Válido")))))))</x:f>
      </x:c>
    </x:row>
    <x:row r="436">
      <x:c r="F436" s="6"/>
      <x:c r="G436" s="10"/>
      <x:c r="H436" s="6" t="str">
        <x:f>IF(LEN(B436)=0,"",IF(AND(ISNUMBER(F436),ISNUMBER(G436)),IF(AND(F436&gt;0,G436&gt;0,G436=INT(G436)),IFERROR(EDATE(F436,G436),""),""),""))</x:f>
      </x:c>
      <x:c r="I436" s="10" t="str">
        <x:f>IF(LEN(H436)=0,"",H436-Dashboard!$B$4)</x:f>
      </x:c>
      <x:c r="J436" t="str">
        <x:f>IF(LEN(B436)=0,"",IF(LEN(F436)=0,"Não realizado",IF(LEN(G436)=0,"Dados incompletos",IF(LEN(H436)=0,"Verifique data/validade",IF(F436&gt;Dashboard!$B$4,"Data futura",IF(I436&lt;0,"Vencido",IF(I436&lt;=Dashboard!$D$4,"A vencer","Válido")))))))</x:f>
      </x:c>
    </x:row>
    <x:row r="437">
      <x:c r="F437" s="6"/>
      <x:c r="G437" s="10"/>
      <x:c r="H437" s="6" t="str">
        <x:f>IF(LEN(B437)=0,"",IF(AND(ISNUMBER(F437),ISNUMBER(G437)),IF(AND(F437&gt;0,G437&gt;0,G437=INT(G437)),IFERROR(EDATE(F437,G437),""),""),""))</x:f>
      </x:c>
      <x:c r="I437" s="10" t="str">
        <x:f>IF(LEN(H437)=0,"",H437-Dashboard!$B$4)</x:f>
      </x:c>
      <x:c r="J437" t="str">
        <x:f>IF(LEN(B437)=0,"",IF(LEN(F437)=0,"Não realizado",IF(LEN(G437)=0,"Dados incompletos",IF(LEN(H437)=0,"Verifique data/validade",IF(F437&gt;Dashboard!$B$4,"Data futura",IF(I437&lt;0,"Vencido",IF(I437&lt;=Dashboard!$D$4,"A vencer","Válido")))))))</x:f>
      </x:c>
    </x:row>
    <x:row r="438">
      <x:c r="F438" s="6"/>
      <x:c r="G438" s="10"/>
      <x:c r="H438" s="6" t="str">
        <x:f>IF(LEN(B438)=0,"",IF(AND(ISNUMBER(F438),ISNUMBER(G438)),IF(AND(F438&gt;0,G438&gt;0,G438=INT(G438)),IFERROR(EDATE(F438,G438),""),""),""))</x:f>
      </x:c>
      <x:c r="I438" s="10" t="str">
        <x:f>IF(LEN(H438)=0,"",H438-Dashboard!$B$4)</x:f>
      </x:c>
      <x:c r="J438" t="str">
        <x:f>IF(LEN(B438)=0,"",IF(LEN(F438)=0,"Não realizado",IF(LEN(G438)=0,"Dados incompletos",IF(LEN(H438)=0,"Verifique data/validade",IF(F438&gt;Dashboard!$B$4,"Data futura",IF(I438&lt;0,"Vencido",IF(I438&lt;=Dashboard!$D$4,"A vencer","Válido")))))))</x:f>
      </x:c>
    </x:row>
    <x:row r="439">
      <x:c r="F439" s="6"/>
      <x:c r="G439" s="10"/>
      <x:c r="H439" s="6" t="str">
        <x:f>IF(LEN(B439)=0,"",IF(AND(ISNUMBER(F439),ISNUMBER(G439)),IF(AND(F439&gt;0,G439&gt;0,G439=INT(G439)),IFERROR(EDATE(F439,G439),""),""),""))</x:f>
      </x:c>
      <x:c r="I439" s="10" t="str">
        <x:f>IF(LEN(H439)=0,"",H439-Dashboard!$B$4)</x:f>
      </x:c>
      <x:c r="J439" t="str">
        <x:f>IF(LEN(B439)=0,"",IF(LEN(F439)=0,"Não realizado",IF(LEN(G439)=0,"Dados incompletos",IF(LEN(H439)=0,"Verifique data/validade",IF(F439&gt;Dashboard!$B$4,"Data futura",IF(I439&lt;0,"Vencido",IF(I439&lt;=Dashboard!$D$4,"A vencer","Válido")))))))</x:f>
      </x:c>
    </x:row>
    <x:row r="440">
      <x:c r="F440" s="6"/>
      <x:c r="G440" s="10"/>
      <x:c r="H440" s="6" t="str">
        <x:f>IF(LEN(B440)=0,"",IF(AND(ISNUMBER(F440),ISNUMBER(G440)),IF(AND(F440&gt;0,G440&gt;0,G440=INT(G440)),IFERROR(EDATE(F440,G440),""),""),""))</x:f>
      </x:c>
      <x:c r="I440" s="10" t="str">
        <x:f>IF(LEN(H440)=0,"",H440-Dashboard!$B$4)</x:f>
      </x:c>
      <x:c r="J440" t="str">
        <x:f>IF(LEN(B440)=0,"",IF(LEN(F440)=0,"Não realizado",IF(LEN(G440)=0,"Dados incompletos",IF(LEN(H440)=0,"Verifique data/validade",IF(F440&gt;Dashboard!$B$4,"Data futura",IF(I440&lt;0,"Vencido",IF(I440&lt;=Dashboard!$D$4,"A vencer","Válido")))))))</x:f>
      </x:c>
    </x:row>
    <x:row r="441">
      <x:c r="F441" s="6"/>
      <x:c r="G441" s="10"/>
      <x:c r="H441" s="6" t="str">
        <x:f>IF(LEN(B441)=0,"",IF(AND(ISNUMBER(F441),ISNUMBER(G441)),IF(AND(F441&gt;0,G441&gt;0,G441=INT(G441)),IFERROR(EDATE(F441,G441),""),""),""))</x:f>
      </x:c>
      <x:c r="I441" s="10" t="str">
        <x:f>IF(LEN(H441)=0,"",H441-Dashboard!$B$4)</x:f>
      </x:c>
      <x:c r="J441" t="str">
        <x:f>IF(LEN(B441)=0,"",IF(LEN(F441)=0,"Não realizado",IF(LEN(G441)=0,"Dados incompletos",IF(LEN(H441)=0,"Verifique data/validade",IF(F441&gt;Dashboard!$B$4,"Data futura",IF(I441&lt;0,"Vencido",IF(I441&lt;=Dashboard!$D$4,"A vencer","Válido")))))))</x:f>
      </x:c>
    </x:row>
    <x:row r="442">
      <x:c r="F442" s="6"/>
      <x:c r="G442" s="10"/>
      <x:c r="H442" s="6" t="str">
        <x:f>IF(LEN(B442)=0,"",IF(AND(ISNUMBER(F442),ISNUMBER(G442)),IF(AND(F442&gt;0,G442&gt;0,G442=INT(G442)),IFERROR(EDATE(F442,G442),""),""),""))</x:f>
      </x:c>
      <x:c r="I442" s="10" t="str">
        <x:f>IF(LEN(H442)=0,"",H442-Dashboard!$B$4)</x:f>
      </x:c>
      <x:c r="J442" t="str">
        <x:f>IF(LEN(B442)=0,"",IF(LEN(F442)=0,"Não realizado",IF(LEN(G442)=0,"Dados incompletos",IF(LEN(H442)=0,"Verifique data/validade",IF(F442&gt;Dashboard!$B$4,"Data futura",IF(I442&lt;0,"Vencido",IF(I442&lt;=Dashboard!$D$4,"A vencer","Válido")))))))</x:f>
      </x:c>
    </x:row>
    <x:row r="443">
      <x:c r="F443" s="6"/>
      <x:c r="G443" s="10"/>
      <x:c r="H443" s="6" t="str">
        <x:f>IF(LEN(B443)=0,"",IF(AND(ISNUMBER(F443),ISNUMBER(G443)),IF(AND(F443&gt;0,G443&gt;0,G443=INT(G443)),IFERROR(EDATE(F443,G443),""),""),""))</x:f>
      </x:c>
      <x:c r="I443" s="10" t="str">
        <x:f>IF(LEN(H443)=0,"",H443-Dashboard!$B$4)</x:f>
      </x:c>
      <x:c r="J443" t="str">
        <x:f>IF(LEN(B443)=0,"",IF(LEN(F443)=0,"Não realizado",IF(LEN(G443)=0,"Dados incompletos",IF(LEN(H443)=0,"Verifique data/validade",IF(F443&gt;Dashboard!$B$4,"Data futura",IF(I443&lt;0,"Vencido",IF(I443&lt;=Dashboard!$D$4,"A vencer","Válido")))))))</x:f>
      </x:c>
    </x:row>
    <x:row r="444">
      <x:c r="F444" s="6"/>
      <x:c r="G444" s="10"/>
      <x:c r="H444" s="6" t="str">
        <x:f>IF(LEN(B444)=0,"",IF(AND(ISNUMBER(F444),ISNUMBER(G444)),IF(AND(F444&gt;0,G444&gt;0,G444=INT(G444)),IFERROR(EDATE(F444,G444),""),""),""))</x:f>
      </x:c>
      <x:c r="I444" s="10" t="str">
        <x:f>IF(LEN(H444)=0,"",H444-Dashboard!$B$4)</x:f>
      </x:c>
      <x:c r="J444" t="str">
        <x:f>IF(LEN(B444)=0,"",IF(LEN(F444)=0,"Não realizado",IF(LEN(G444)=0,"Dados incompletos",IF(LEN(H444)=0,"Verifique data/validade",IF(F444&gt;Dashboard!$B$4,"Data futura",IF(I444&lt;0,"Vencido",IF(I444&lt;=Dashboard!$D$4,"A vencer","Válido")))))))</x:f>
      </x:c>
    </x:row>
    <x:row r="445">
      <x:c r="F445" s="6"/>
      <x:c r="G445" s="10"/>
      <x:c r="H445" s="6" t="str">
        <x:f>IF(LEN(B445)=0,"",IF(AND(ISNUMBER(F445),ISNUMBER(G445)),IF(AND(F445&gt;0,G445&gt;0,G445=INT(G445)),IFERROR(EDATE(F445,G445),""),""),""))</x:f>
      </x:c>
      <x:c r="I445" s="10" t="str">
        <x:f>IF(LEN(H445)=0,"",H445-Dashboard!$B$4)</x:f>
      </x:c>
      <x:c r="J445" t="str">
        <x:f>IF(LEN(B445)=0,"",IF(LEN(F445)=0,"Não realizado",IF(LEN(G445)=0,"Dados incompletos",IF(LEN(H445)=0,"Verifique data/validade",IF(F445&gt;Dashboard!$B$4,"Data futura",IF(I445&lt;0,"Vencido",IF(I445&lt;=Dashboard!$D$4,"A vencer","Válido")))))))</x:f>
      </x:c>
    </x:row>
    <x:row r="446">
      <x:c r="F446" s="6"/>
      <x:c r="G446" s="10"/>
      <x:c r="H446" s="6" t="str">
        <x:f>IF(LEN(B446)=0,"",IF(AND(ISNUMBER(F446),ISNUMBER(G446)),IF(AND(F446&gt;0,G446&gt;0,G446=INT(G446)),IFERROR(EDATE(F446,G446),""),""),""))</x:f>
      </x:c>
      <x:c r="I446" s="10" t="str">
        <x:f>IF(LEN(H446)=0,"",H446-Dashboard!$B$4)</x:f>
      </x:c>
      <x:c r="J446" t="str">
        <x:f>IF(LEN(B446)=0,"",IF(LEN(F446)=0,"Não realizado",IF(LEN(G446)=0,"Dados incompletos",IF(LEN(H446)=0,"Verifique data/validade",IF(F446&gt;Dashboard!$B$4,"Data futura",IF(I446&lt;0,"Vencido",IF(I446&lt;=Dashboard!$D$4,"A vencer","Válido")))))))</x:f>
      </x:c>
    </x:row>
    <x:row r="447">
      <x:c r="F447" s="6"/>
      <x:c r="G447" s="10"/>
      <x:c r="H447" s="6" t="str">
        <x:f>IF(LEN(B447)=0,"",IF(AND(ISNUMBER(F447),ISNUMBER(G447)),IF(AND(F447&gt;0,G447&gt;0,G447=INT(G447)),IFERROR(EDATE(F447,G447),""),""),""))</x:f>
      </x:c>
      <x:c r="I447" s="10" t="str">
        <x:f>IF(LEN(H447)=0,"",H447-Dashboard!$B$4)</x:f>
      </x:c>
      <x:c r="J447" t="str">
        <x:f>IF(LEN(B447)=0,"",IF(LEN(F447)=0,"Não realizado",IF(LEN(G447)=0,"Dados incompletos",IF(LEN(H447)=0,"Verifique data/validade",IF(F447&gt;Dashboard!$B$4,"Data futura",IF(I447&lt;0,"Vencido",IF(I447&lt;=Dashboard!$D$4,"A vencer","Válido")))))))</x:f>
      </x:c>
    </x:row>
    <x:row r="448">
      <x:c r="F448" s="6"/>
      <x:c r="G448" s="10"/>
      <x:c r="H448" s="6" t="str">
        <x:f>IF(LEN(B448)=0,"",IF(AND(ISNUMBER(F448),ISNUMBER(G448)),IF(AND(F448&gt;0,G448&gt;0,G448=INT(G448)),IFERROR(EDATE(F448,G448),""),""),""))</x:f>
      </x:c>
      <x:c r="I448" s="10" t="str">
        <x:f>IF(LEN(H448)=0,"",H448-Dashboard!$B$4)</x:f>
      </x:c>
      <x:c r="J448" t="str">
        <x:f>IF(LEN(B448)=0,"",IF(LEN(F448)=0,"Não realizado",IF(LEN(G448)=0,"Dados incompletos",IF(LEN(H448)=0,"Verifique data/validade",IF(F448&gt;Dashboard!$B$4,"Data futura",IF(I448&lt;0,"Vencido",IF(I448&lt;=Dashboard!$D$4,"A vencer","Válido")))))))</x:f>
      </x:c>
    </x:row>
    <x:row r="449">
      <x:c r="F449" s="6"/>
      <x:c r="G449" s="10"/>
      <x:c r="H449" s="6" t="str">
        <x:f>IF(LEN(B449)=0,"",IF(AND(ISNUMBER(F449),ISNUMBER(G449)),IF(AND(F449&gt;0,G449&gt;0,G449=INT(G449)),IFERROR(EDATE(F449,G449),""),""),""))</x:f>
      </x:c>
      <x:c r="I449" s="10" t="str">
        <x:f>IF(LEN(H449)=0,"",H449-Dashboard!$B$4)</x:f>
      </x:c>
      <x:c r="J449" t="str">
        <x:f>IF(LEN(B449)=0,"",IF(LEN(F449)=0,"Não realizado",IF(LEN(G449)=0,"Dados incompletos",IF(LEN(H449)=0,"Verifique data/validade",IF(F449&gt;Dashboard!$B$4,"Data futura",IF(I449&lt;0,"Vencido",IF(I449&lt;=Dashboard!$D$4,"A vencer","Válido")))))))</x:f>
      </x:c>
    </x:row>
    <x:row r="450">
      <x:c r="F450" s="6"/>
      <x:c r="G450" s="10"/>
      <x:c r="H450" s="6" t="str">
        <x:f>IF(LEN(B450)=0,"",IF(AND(ISNUMBER(F450),ISNUMBER(G450)),IF(AND(F450&gt;0,G450&gt;0,G450=INT(G450)),IFERROR(EDATE(F450,G450),""),""),""))</x:f>
      </x:c>
      <x:c r="I450" s="10" t="str">
        <x:f>IF(LEN(H450)=0,"",H450-Dashboard!$B$4)</x:f>
      </x:c>
      <x:c r="J450" t="str">
        <x:f>IF(LEN(B450)=0,"",IF(LEN(F450)=0,"Não realizado",IF(LEN(G450)=0,"Dados incompletos",IF(LEN(H450)=0,"Verifique data/validade",IF(F450&gt;Dashboard!$B$4,"Data futura",IF(I450&lt;0,"Vencido",IF(I450&lt;=Dashboard!$D$4,"A vencer","Válido")))))))</x:f>
      </x:c>
    </x:row>
    <x:row r="451">
      <x:c r="F451" s="6"/>
      <x:c r="G451" s="10"/>
      <x:c r="H451" s="6" t="str">
        <x:f>IF(LEN(B451)=0,"",IF(AND(ISNUMBER(F451),ISNUMBER(G451)),IF(AND(F451&gt;0,G451&gt;0,G451=INT(G451)),IFERROR(EDATE(F451,G451),""),""),""))</x:f>
      </x:c>
      <x:c r="I451" s="10" t="str">
        <x:f>IF(LEN(H451)=0,"",H451-Dashboard!$B$4)</x:f>
      </x:c>
      <x:c r="J451" t="str">
        <x:f>IF(LEN(B451)=0,"",IF(LEN(F451)=0,"Não realizado",IF(LEN(G451)=0,"Dados incompletos",IF(LEN(H451)=0,"Verifique data/validade",IF(F451&gt;Dashboard!$B$4,"Data futura",IF(I451&lt;0,"Vencido",IF(I451&lt;=Dashboard!$D$4,"A vencer","Válido")))))))</x:f>
      </x:c>
    </x:row>
    <x:row r="452">
      <x:c r="F452" s="6"/>
      <x:c r="G452" s="10"/>
      <x:c r="H452" s="6" t="str">
        <x:f>IF(LEN(B452)=0,"",IF(AND(ISNUMBER(F452),ISNUMBER(G452)),IF(AND(F452&gt;0,G452&gt;0,G452=INT(G452)),IFERROR(EDATE(F452,G452),""),""),""))</x:f>
      </x:c>
      <x:c r="I452" s="10" t="str">
        <x:f>IF(LEN(H452)=0,"",H452-Dashboard!$B$4)</x:f>
      </x:c>
      <x:c r="J452" t="str">
        <x:f>IF(LEN(B452)=0,"",IF(LEN(F452)=0,"Não realizado",IF(LEN(G452)=0,"Dados incompletos",IF(LEN(H452)=0,"Verifique data/validade",IF(F452&gt;Dashboard!$B$4,"Data futura",IF(I452&lt;0,"Vencido",IF(I452&lt;=Dashboard!$D$4,"A vencer","Válido")))))))</x:f>
      </x:c>
    </x:row>
    <x:row r="453">
      <x:c r="F453" s="6"/>
      <x:c r="G453" s="10"/>
      <x:c r="H453" s="6" t="str">
        <x:f>IF(LEN(B453)=0,"",IF(AND(ISNUMBER(F453),ISNUMBER(G453)),IF(AND(F453&gt;0,G453&gt;0,G453=INT(G453)),IFERROR(EDATE(F453,G453),""),""),""))</x:f>
      </x:c>
      <x:c r="I453" s="10" t="str">
        <x:f>IF(LEN(H453)=0,"",H453-Dashboard!$B$4)</x:f>
      </x:c>
      <x:c r="J453" t="str">
        <x:f>IF(LEN(B453)=0,"",IF(LEN(F453)=0,"Não realizado",IF(LEN(G453)=0,"Dados incompletos",IF(LEN(H453)=0,"Verifique data/validade",IF(F453&gt;Dashboard!$B$4,"Data futura",IF(I453&lt;0,"Vencido",IF(I453&lt;=Dashboard!$D$4,"A vencer","Válido")))))))</x:f>
      </x:c>
    </x:row>
    <x:row r="454">
      <x:c r="F454" s="6"/>
      <x:c r="G454" s="10"/>
      <x:c r="H454" s="6" t="str">
        <x:f>IF(LEN(B454)=0,"",IF(AND(ISNUMBER(F454),ISNUMBER(G454)),IF(AND(F454&gt;0,G454&gt;0,G454=INT(G454)),IFERROR(EDATE(F454,G454),""),""),""))</x:f>
      </x:c>
      <x:c r="I454" s="10" t="str">
        <x:f>IF(LEN(H454)=0,"",H454-Dashboard!$B$4)</x:f>
      </x:c>
      <x:c r="J454" t="str">
        <x:f>IF(LEN(B454)=0,"",IF(LEN(F454)=0,"Não realizado",IF(LEN(G454)=0,"Dados incompletos",IF(LEN(H454)=0,"Verifique data/validade",IF(F454&gt;Dashboard!$B$4,"Data futura",IF(I454&lt;0,"Vencido",IF(I454&lt;=Dashboard!$D$4,"A vencer","Válido")))))))</x:f>
      </x:c>
    </x:row>
    <x:row r="455">
      <x:c r="F455" s="6"/>
      <x:c r="G455" s="10"/>
      <x:c r="H455" s="6" t="str">
        <x:f>IF(LEN(B455)=0,"",IF(AND(ISNUMBER(F455),ISNUMBER(G455)),IF(AND(F455&gt;0,G455&gt;0,G455=INT(G455)),IFERROR(EDATE(F455,G455),""),""),""))</x:f>
      </x:c>
      <x:c r="I455" s="10" t="str">
        <x:f>IF(LEN(H455)=0,"",H455-Dashboard!$B$4)</x:f>
      </x:c>
      <x:c r="J455" t="str">
        <x:f>IF(LEN(B455)=0,"",IF(LEN(F455)=0,"Não realizado",IF(LEN(G455)=0,"Dados incompletos",IF(LEN(H455)=0,"Verifique data/validade",IF(F455&gt;Dashboard!$B$4,"Data futura",IF(I455&lt;0,"Vencido",IF(I455&lt;=Dashboard!$D$4,"A vencer","Válido")))))))</x:f>
      </x:c>
    </x:row>
    <x:row r="456">
      <x:c r="F456" s="6"/>
      <x:c r="G456" s="10"/>
      <x:c r="H456" s="6" t="str">
        <x:f>IF(LEN(B456)=0,"",IF(AND(ISNUMBER(F456),ISNUMBER(G456)),IF(AND(F456&gt;0,G456&gt;0,G456=INT(G456)),IFERROR(EDATE(F456,G456),""),""),""))</x:f>
      </x:c>
      <x:c r="I456" s="10" t="str">
        <x:f>IF(LEN(H456)=0,"",H456-Dashboard!$B$4)</x:f>
      </x:c>
      <x:c r="J456" t="str">
        <x:f>IF(LEN(B456)=0,"",IF(LEN(F456)=0,"Não realizado",IF(LEN(G456)=0,"Dados incompletos",IF(LEN(H456)=0,"Verifique data/validade",IF(F456&gt;Dashboard!$B$4,"Data futura",IF(I456&lt;0,"Vencido",IF(I456&lt;=Dashboard!$D$4,"A vencer","Válido")))))))</x:f>
      </x:c>
    </x:row>
    <x:row r="457">
      <x:c r="F457" s="6"/>
      <x:c r="G457" s="10"/>
      <x:c r="H457" s="6" t="str">
        <x:f>IF(LEN(B457)=0,"",IF(AND(ISNUMBER(F457),ISNUMBER(G457)),IF(AND(F457&gt;0,G457&gt;0,G457=INT(G457)),IFERROR(EDATE(F457,G457),""),""),""))</x:f>
      </x:c>
      <x:c r="I457" s="10" t="str">
        <x:f>IF(LEN(H457)=0,"",H457-Dashboard!$B$4)</x:f>
      </x:c>
      <x:c r="J457" t="str">
        <x:f>IF(LEN(B457)=0,"",IF(LEN(F457)=0,"Não realizado",IF(LEN(G457)=0,"Dados incompletos",IF(LEN(H457)=0,"Verifique data/validade",IF(F457&gt;Dashboard!$B$4,"Data futura",IF(I457&lt;0,"Vencido",IF(I457&lt;=Dashboard!$D$4,"A vencer","Válido")))))))</x:f>
      </x:c>
    </x:row>
    <x:row r="458">
      <x:c r="F458" s="6"/>
      <x:c r="G458" s="10"/>
      <x:c r="H458" s="6" t="str">
        <x:f>IF(LEN(B458)=0,"",IF(AND(ISNUMBER(F458),ISNUMBER(G458)),IF(AND(F458&gt;0,G458&gt;0,G458=INT(G458)),IFERROR(EDATE(F458,G458),""),""),""))</x:f>
      </x:c>
      <x:c r="I458" s="10" t="str">
        <x:f>IF(LEN(H458)=0,"",H458-Dashboard!$B$4)</x:f>
      </x:c>
      <x:c r="J458" t="str">
        <x:f>IF(LEN(B458)=0,"",IF(LEN(F458)=0,"Não realizado",IF(LEN(G458)=0,"Dados incompletos",IF(LEN(H458)=0,"Verifique data/validade",IF(F458&gt;Dashboard!$B$4,"Data futura",IF(I458&lt;0,"Vencido",IF(I458&lt;=Dashboard!$D$4,"A vencer","Válido")))))))</x:f>
      </x:c>
    </x:row>
    <x:row r="459">
      <x:c r="F459" s="6"/>
      <x:c r="G459" s="10"/>
      <x:c r="H459" s="6" t="str">
        <x:f>IF(LEN(B459)=0,"",IF(AND(ISNUMBER(F459),ISNUMBER(G459)),IF(AND(F459&gt;0,G459&gt;0,G459=INT(G459)),IFERROR(EDATE(F459,G459),""),""),""))</x:f>
      </x:c>
      <x:c r="I459" s="10" t="str">
        <x:f>IF(LEN(H459)=0,"",H459-Dashboard!$B$4)</x:f>
      </x:c>
      <x:c r="J459" t="str">
        <x:f>IF(LEN(B459)=0,"",IF(LEN(F459)=0,"Não realizado",IF(LEN(G459)=0,"Dados incompletos",IF(LEN(H459)=0,"Verifique data/validade",IF(F459&gt;Dashboard!$B$4,"Data futura",IF(I459&lt;0,"Vencido",IF(I459&lt;=Dashboard!$D$4,"A vencer","Válido")))))))</x:f>
      </x:c>
    </x:row>
    <x:row r="460">
      <x:c r="F460" s="6"/>
      <x:c r="G460" s="10"/>
      <x:c r="H460" s="6" t="str">
        <x:f>IF(LEN(B460)=0,"",IF(AND(ISNUMBER(F460),ISNUMBER(G460)),IF(AND(F460&gt;0,G460&gt;0,G460=INT(G460)),IFERROR(EDATE(F460,G460),""),""),""))</x:f>
      </x:c>
      <x:c r="I460" s="10" t="str">
        <x:f>IF(LEN(H460)=0,"",H460-Dashboard!$B$4)</x:f>
      </x:c>
      <x:c r="J460" t="str">
        <x:f>IF(LEN(B460)=0,"",IF(LEN(F460)=0,"Não realizado",IF(LEN(G460)=0,"Dados incompletos",IF(LEN(H460)=0,"Verifique data/validade",IF(F460&gt;Dashboard!$B$4,"Data futura",IF(I460&lt;0,"Vencido",IF(I460&lt;=Dashboard!$D$4,"A vencer","Válido")))))))</x:f>
      </x:c>
    </x:row>
    <x:row r="461">
      <x:c r="F461" s="6"/>
      <x:c r="G461" s="10"/>
      <x:c r="H461" s="6" t="str">
        <x:f>IF(LEN(B461)=0,"",IF(AND(ISNUMBER(F461),ISNUMBER(G461)),IF(AND(F461&gt;0,G461&gt;0,G461=INT(G461)),IFERROR(EDATE(F461,G461),""),""),""))</x:f>
      </x:c>
      <x:c r="I461" s="10" t="str">
        <x:f>IF(LEN(H461)=0,"",H461-Dashboard!$B$4)</x:f>
      </x:c>
      <x:c r="J461" t="str">
        <x:f>IF(LEN(B461)=0,"",IF(LEN(F461)=0,"Não realizado",IF(LEN(G461)=0,"Dados incompletos",IF(LEN(H461)=0,"Verifique data/validade",IF(F461&gt;Dashboard!$B$4,"Data futura",IF(I461&lt;0,"Vencido",IF(I461&lt;=Dashboard!$D$4,"A vencer","Válido")))))))</x:f>
      </x:c>
    </x:row>
    <x:row r="462">
      <x:c r="F462" s="6"/>
      <x:c r="G462" s="10"/>
      <x:c r="H462" s="6" t="str">
        <x:f>IF(LEN(B462)=0,"",IF(AND(ISNUMBER(F462),ISNUMBER(G462)),IF(AND(F462&gt;0,G462&gt;0,G462=INT(G462)),IFERROR(EDATE(F462,G462),""),""),""))</x:f>
      </x:c>
      <x:c r="I462" s="10" t="str">
        <x:f>IF(LEN(H462)=0,"",H462-Dashboard!$B$4)</x:f>
      </x:c>
      <x:c r="J462" t="str">
        <x:f>IF(LEN(B462)=0,"",IF(LEN(F462)=0,"Não realizado",IF(LEN(G462)=0,"Dados incompletos",IF(LEN(H462)=0,"Verifique data/validade",IF(F462&gt;Dashboard!$B$4,"Data futura",IF(I462&lt;0,"Vencido",IF(I462&lt;=Dashboard!$D$4,"A vencer","Válido")))))))</x:f>
      </x:c>
    </x:row>
    <x:row r="463">
      <x:c r="F463" s="6"/>
      <x:c r="G463" s="10"/>
      <x:c r="H463" s="6" t="str">
        <x:f>IF(LEN(B463)=0,"",IF(AND(ISNUMBER(F463),ISNUMBER(G463)),IF(AND(F463&gt;0,G463&gt;0,G463=INT(G463)),IFERROR(EDATE(F463,G463),""),""),""))</x:f>
      </x:c>
      <x:c r="I463" s="10" t="str">
        <x:f>IF(LEN(H463)=0,"",H463-Dashboard!$B$4)</x:f>
      </x:c>
      <x:c r="J463" t="str">
        <x:f>IF(LEN(B463)=0,"",IF(LEN(F463)=0,"Não realizado",IF(LEN(G463)=0,"Dados incompletos",IF(LEN(H463)=0,"Verifique data/validade",IF(F463&gt;Dashboard!$B$4,"Data futura",IF(I463&lt;0,"Vencido",IF(I463&lt;=Dashboard!$D$4,"A vencer","Válido")))))))</x:f>
      </x:c>
    </x:row>
    <x:row r="464">
      <x:c r="F464" s="6"/>
      <x:c r="G464" s="10"/>
      <x:c r="H464" s="6" t="str">
        <x:f>IF(LEN(B464)=0,"",IF(AND(ISNUMBER(F464),ISNUMBER(G464)),IF(AND(F464&gt;0,G464&gt;0,G464=INT(G464)),IFERROR(EDATE(F464,G464),""),""),""))</x:f>
      </x:c>
      <x:c r="I464" s="10" t="str">
        <x:f>IF(LEN(H464)=0,"",H464-Dashboard!$B$4)</x:f>
      </x:c>
      <x:c r="J464" t="str">
        <x:f>IF(LEN(B464)=0,"",IF(LEN(F464)=0,"Não realizado",IF(LEN(G464)=0,"Dados incompletos",IF(LEN(H464)=0,"Verifique data/validade",IF(F464&gt;Dashboard!$B$4,"Data futura",IF(I464&lt;0,"Vencido",IF(I464&lt;=Dashboard!$D$4,"A vencer","Válido")))))))</x:f>
      </x:c>
    </x:row>
    <x:row r="465">
      <x:c r="F465" s="6"/>
      <x:c r="G465" s="10"/>
      <x:c r="H465" s="6" t="str">
        <x:f>IF(LEN(B465)=0,"",IF(AND(ISNUMBER(F465),ISNUMBER(G465)),IF(AND(F465&gt;0,G465&gt;0,G465=INT(G465)),IFERROR(EDATE(F465,G465),""),""),""))</x:f>
      </x:c>
      <x:c r="I465" s="10" t="str">
        <x:f>IF(LEN(H465)=0,"",H465-Dashboard!$B$4)</x:f>
      </x:c>
      <x:c r="J465" t="str">
        <x:f>IF(LEN(B465)=0,"",IF(LEN(F465)=0,"Não realizado",IF(LEN(G465)=0,"Dados incompletos",IF(LEN(H465)=0,"Verifique data/validade",IF(F465&gt;Dashboard!$B$4,"Data futura",IF(I465&lt;0,"Vencido",IF(I465&lt;=Dashboard!$D$4,"A vencer","Válido")))))))</x:f>
      </x:c>
    </x:row>
    <x:row r="466">
      <x:c r="F466" s="6"/>
      <x:c r="G466" s="10"/>
      <x:c r="H466" s="6" t="str">
        <x:f>IF(LEN(B466)=0,"",IF(AND(ISNUMBER(F466),ISNUMBER(G466)),IF(AND(F466&gt;0,G466&gt;0,G466=INT(G466)),IFERROR(EDATE(F466,G466),""),""),""))</x:f>
      </x:c>
      <x:c r="I466" s="10" t="str">
        <x:f>IF(LEN(H466)=0,"",H466-Dashboard!$B$4)</x:f>
      </x:c>
      <x:c r="J466" t="str">
        <x:f>IF(LEN(B466)=0,"",IF(LEN(F466)=0,"Não realizado",IF(LEN(G466)=0,"Dados incompletos",IF(LEN(H466)=0,"Verifique data/validade",IF(F466&gt;Dashboard!$B$4,"Data futura",IF(I466&lt;0,"Vencido",IF(I466&lt;=Dashboard!$D$4,"A vencer","Válido")))))))</x:f>
      </x:c>
    </x:row>
    <x:row r="467">
      <x:c r="F467" s="6"/>
      <x:c r="G467" s="10"/>
      <x:c r="H467" s="6" t="str">
        <x:f>IF(LEN(B467)=0,"",IF(AND(ISNUMBER(F467),ISNUMBER(G467)),IF(AND(F467&gt;0,G467&gt;0,G467=INT(G467)),IFERROR(EDATE(F467,G467),""),""),""))</x:f>
      </x:c>
      <x:c r="I467" s="10" t="str">
        <x:f>IF(LEN(H467)=0,"",H467-Dashboard!$B$4)</x:f>
      </x:c>
      <x:c r="J467" t="str">
        <x:f>IF(LEN(B467)=0,"",IF(LEN(F467)=0,"Não realizado",IF(LEN(G467)=0,"Dados incompletos",IF(LEN(H467)=0,"Verifique data/validade",IF(F467&gt;Dashboard!$B$4,"Data futura",IF(I467&lt;0,"Vencido",IF(I467&lt;=Dashboard!$D$4,"A vencer","Válido")))))))</x:f>
      </x:c>
    </x:row>
    <x:row r="468">
      <x:c r="F468" s="6"/>
      <x:c r="G468" s="10"/>
      <x:c r="H468" s="6" t="str">
        <x:f>IF(LEN(B468)=0,"",IF(AND(ISNUMBER(F468),ISNUMBER(G468)),IF(AND(F468&gt;0,G468&gt;0,G468=INT(G468)),IFERROR(EDATE(F468,G468),""),""),""))</x:f>
      </x:c>
      <x:c r="I468" s="10" t="str">
        <x:f>IF(LEN(H468)=0,"",H468-Dashboard!$B$4)</x:f>
      </x:c>
      <x:c r="J468" t="str">
        <x:f>IF(LEN(B468)=0,"",IF(LEN(F468)=0,"Não realizado",IF(LEN(G468)=0,"Dados incompletos",IF(LEN(H468)=0,"Verifique data/validade",IF(F468&gt;Dashboard!$B$4,"Data futura",IF(I468&lt;0,"Vencido",IF(I468&lt;=Dashboard!$D$4,"A vencer","Válido")))))))</x:f>
      </x:c>
    </x:row>
    <x:row r="469">
      <x:c r="F469" s="6"/>
      <x:c r="G469" s="10"/>
      <x:c r="H469" s="6" t="str">
        <x:f>IF(LEN(B469)=0,"",IF(AND(ISNUMBER(F469),ISNUMBER(G469)),IF(AND(F469&gt;0,G469&gt;0,G469=INT(G469)),IFERROR(EDATE(F469,G469),""),""),""))</x:f>
      </x:c>
      <x:c r="I469" s="10" t="str">
        <x:f>IF(LEN(H469)=0,"",H469-Dashboard!$B$4)</x:f>
      </x:c>
      <x:c r="J469" t="str">
        <x:f>IF(LEN(B469)=0,"",IF(LEN(F469)=0,"Não realizado",IF(LEN(G469)=0,"Dados incompletos",IF(LEN(H469)=0,"Verifique data/validade",IF(F469&gt;Dashboard!$B$4,"Data futura",IF(I469&lt;0,"Vencido",IF(I469&lt;=Dashboard!$D$4,"A vencer","Válido")))))))</x:f>
      </x:c>
    </x:row>
    <x:row r="470">
      <x:c r="F470" s="6"/>
      <x:c r="G470" s="10"/>
      <x:c r="H470" s="6" t="str">
        <x:f>IF(LEN(B470)=0,"",IF(AND(ISNUMBER(F470),ISNUMBER(G470)),IF(AND(F470&gt;0,G470&gt;0,G470=INT(G470)),IFERROR(EDATE(F470,G470),""),""),""))</x:f>
      </x:c>
      <x:c r="I470" s="10" t="str">
        <x:f>IF(LEN(H470)=0,"",H470-Dashboard!$B$4)</x:f>
      </x:c>
      <x:c r="J470" t="str">
        <x:f>IF(LEN(B470)=0,"",IF(LEN(F470)=0,"Não realizado",IF(LEN(G470)=0,"Dados incompletos",IF(LEN(H470)=0,"Verifique data/validade",IF(F470&gt;Dashboard!$B$4,"Data futura",IF(I470&lt;0,"Vencido",IF(I470&lt;=Dashboard!$D$4,"A vencer","Válido")))))))</x:f>
      </x:c>
    </x:row>
    <x:row r="471">
      <x:c r="F471" s="6"/>
      <x:c r="G471" s="10"/>
      <x:c r="H471" s="6" t="str">
        <x:f>IF(LEN(B471)=0,"",IF(AND(ISNUMBER(F471),ISNUMBER(G471)),IF(AND(F471&gt;0,G471&gt;0,G471=INT(G471)),IFERROR(EDATE(F471,G471),""),""),""))</x:f>
      </x:c>
      <x:c r="I471" s="10" t="str">
        <x:f>IF(LEN(H471)=0,"",H471-Dashboard!$B$4)</x:f>
      </x:c>
      <x:c r="J471" t="str">
        <x:f>IF(LEN(B471)=0,"",IF(LEN(F471)=0,"Não realizado",IF(LEN(G471)=0,"Dados incompletos",IF(LEN(H471)=0,"Verifique data/validade",IF(F471&gt;Dashboard!$B$4,"Data futura",IF(I471&lt;0,"Vencido",IF(I471&lt;=Dashboard!$D$4,"A vencer","Válido")))))))</x:f>
      </x:c>
    </x:row>
    <x:row r="472">
      <x:c r="F472" s="6"/>
      <x:c r="G472" s="10"/>
      <x:c r="H472" s="6" t="str">
        <x:f>IF(LEN(B472)=0,"",IF(AND(ISNUMBER(F472),ISNUMBER(G472)),IF(AND(F472&gt;0,G472&gt;0,G472=INT(G472)),IFERROR(EDATE(F472,G472),""),""),""))</x:f>
      </x:c>
      <x:c r="I472" s="10" t="str">
        <x:f>IF(LEN(H472)=0,"",H472-Dashboard!$B$4)</x:f>
      </x:c>
      <x:c r="J472" t="str">
        <x:f>IF(LEN(B472)=0,"",IF(LEN(F472)=0,"Não realizado",IF(LEN(G472)=0,"Dados incompletos",IF(LEN(H472)=0,"Verifique data/validade",IF(F472&gt;Dashboard!$B$4,"Data futura",IF(I472&lt;0,"Vencido",IF(I472&lt;=Dashboard!$D$4,"A vencer","Válido")))))))</x:f>
      </x:c>
    </x:row>
    <x:row r="473">
      <x:c r="F473" s="6"/>
      <x:c r="G473" s="10"/>
      <x:c r="H473" s="6" t="str">
        <x:f>IF(LEN(B473)=0,"",IF(AND(ISNUMBER(F473),ISNUMBER(G473)),IF(AND(F473&gt;0,G473&gt;0,G473=INT(G473)),IFERROR(EDATE(F473,G473),""),""),""))</x:f>
      </x:c>
      <x:c r="I473" s="10" t="str">
        <x:f>IF(LEN(H473)=0,"",H473-Dashboard!$B$4)</x:f>
      </x:c>
      <x:c r="J473" t="str">
        <x:f>IF(LEN(B473)=0,"",IF(LEN(F473)=0,"Não realizado",IF(LEN(G473)=0,"Dados incompletos",IF(LEN(H473)=0,"Verifique data/validade",IF(F473&gt;Dashboard!$B$4,"Data futura",IF(I473&lt;0,"Vencido",IF(I473&lt;=Dashboard!$D$4,"A vencer","Válido")))))))</x:f>
      </x:c>
    </x:row>
    <x:row r="474">
      <x:c r="F474" s="6"/>
      <x:c r="G474" s="10"/>
      <x:c r="H474" s="6" t="str">
        <x:f>IF(LEN(B474)=0,"",IF(AND(ISNUMBER(F474),ISNUMBER(G474)),IF(AND(F474&gt;0,G474&gt;0,G474=INT(G474)),IFERROR(EDATE(F474,G474),""),""),""))</x:f>
      </x:c>
      <x:c r="I474" s="10" t="str">
        <x:f>IF(LEN(H474)=0,"",H474-Dashboard!$B$4)</x:f>
      </x:c>
      <x:c r="J474" t="str">
        <x:f>IF(LEN(B474)=0,"",IF(LEN(F474)=0,"Não realizado",IF(LEN(G474)=0,"Dados incompletos",IF(LEN(H474)=0,"Verifique data/validade",IF(F474&gt;Dashboard!$B$4,"Data futura",IF(I474&lt;0,"Vencido",IF(I474&lt;=Dashboard!$D$4,"A vencer","Válido")))))))</x:f>
      </x:c>
    </x:row>
    <x:row r="475">
      <x:c r="F475" s="6"/>
      <x:c r="G475" s="10"/>
      <x:c r="H475" s="6" t="str">
        <x:f>IF(LEN(B475)=0,"",IF(AND(ISNUMBER(F475),ISNUMBER(G475)),IF(AND(F475&gt;0,G475&gt;0,G475=INT(G475)),IFERROR(EDATE(F475,G475),""),""),""))</x:f>
      </x:c>
      <x:c r="I475" s="10" t="str">
        <x:f>IF(LEN(H475)=0,"",H475-Dashboard!$B$4)</x:f>
      </x:c>
      <x:c r="J475" t="str">
        <x:f>IF(LEN(B475)=0,"",IF(LEN(F475)=0,"Não realizado",IF(LEN(G475)=0,"Dados incompletos",IF(LEN(H475)=0,"Verifique data/validade",IF(F475&gt;Dashboard!$B$4,"Data futura",IF(I475&lt;0,"Vencido",IF(I475&lt;=Dashboard!$D$4,"A vencer","Válido")))))))</x:f>
      </x:c>
    </x:row>
    <x:row r="476">
      <x:c r="F476" s="6"/>
      <x:c r="G476" s="10"/>
      <x:c r="H476" s="6" t="str">
        <x:f>IF(LEN(B476)=0,"",IF(AND(ISNUMBER(F476),ISNUMBER(G476)),IF(AND(F476&gt;0,G476&gt;0,G476=INT(G476)),IFERROR(EDATE(F476,G476),""),""),""))</x:f>
      </x:c>
      <x:c r="I476" s="10" t="str">
        <x:f>IF(LEN(H476)=0,"",H476-Dashboard!$B$4)</x:f>
      </x:c>
      <x:c r="J476" t="str">
        <x:f>IF(LEN(B476)=0,"",IF(LEN(F476)=0,"Não realizado",IF(LEN(G476)=0,"Dados incompletos",IF(LEN(H476)=0,"Verifique data/validade",IF(F476&gt;Dashboard!$B$4,"Data futura",IF(I476&lt;0,"Vencido",IF(I476&lt;=Dashboard!$D$4,"A vencer","Válido")))))))</x:f>
      </x:c>
    </x:row>
    <x:row r="477">
      <x:c r="F477" s="6"/>
      <x:c r="G477" s="10"/>
      <x:c r="H477" s="6" t="str">
        <x:f>IF(LEN(B477)=0,"",IF(AND(ISNUMBER(F477),ISNUMBER(G477)),IF(AND(F477&gt;0,G477&gt;0,G477=INT(G477)),IFERROR(EDATE(F477,G477),""),""),""))</x:f>
      </x:c>
      <x:c r="I477" s="10" t="str">
        <x:f>IF(LEN(H477)=0,"",H477-Dashboard!$B$4)</x:f>
      </x:c>
      <x:c r="J477" t="str">
        <x:f>IF(LEN(B477)=0,"",IF(LEN(F477)=0,"Não realizado",IF(LEN(G477)=0,"Dados incompletos",IF(LEN(H477)=0,"Verifique data/validade",IF(F477&gt;Dashboard!$B$4,"Data futura",IF(I477&lt;0,"Vencido",IF(I477&lt;=Dashboard!$D$4,"A vencer","Válido")))))))</x:f>
      </x:c>
    </x:row>
    <x:row r="478">
      <x:c r="F478" s="6"/>
      <x:c r="G478" s="10"/>
      <x:c r="H478" s="6" t="str">
        <x:f>IF(LEN(B478)=0,"",IF(AND(ISNUMBER(F478),ISNUMBER(G478)),IF(AND(F478&gt;0,G478&gt;0,G478=INT(G478)),IFERROR(EDATE(F478,G478),""),""),""))</x:f>
      </x:c>
      <x:c r="I478" s="10" t="str">
        <x:f>IF(LEN(H478)=0,"",H478-Dashboard!$B$4)</x:f>
      </x:c>
      <x:c r="J478" t="str">
        <x:f>IF(LEN(B478)=0,"",IF(LEN(F478)=0,"Não realizado",IF(LEN(G478)=0,"Dados incompletos",IF(LEN(H478)=0,"Verifique data/validade",IF(F478&gt;Dashboard!$B$4,"Data futura",IF(I478&lt;0,"Vencido",IF(I478&lt;=Dashboard!$D$4,"A vencer","Válido")))))))</x:f>
      </x:c>
    </x:row>
    <x:row r="479">
      <x:c r="F479" s="6"/>
      <x:c r="G479" s="10"/>
      <x:c r="H479" s="6" t="str">
        <x:f>IF(LEN(B479)=0,"",IF(AND(ISNUMBER(F479),ISNUMBER(G479)),IF(AND(F479&gt;0,G479&gt;0,G479=INT(G479)),IFERROR(EDATE(F479,G479),""),""),""))</x:f>
      </x:c>
      <x:c r="I479" s="10" t="str">
        <x:f>IF(LEN(H479)=0,"",H479-Dashboard!$B$4)</x:f>
      </x:c>
      <x:c r="J479" t="str">
        <x:f>IF(LEN(B479)=0,"",IF(LEN(F479)=0,"Não realizado",IF(LEN(G479)=0,"Dados incompletos",IF(LEN(H479)=0,"Verifique data/validade",IF(F479&gt;Dashboard!$B$4,"Data futura",IF(I479&lt;0,"Vencido",IF(I479&lt;=Dashboard!$D$4,"A vencer","Válido")))))))</x:f>
      </x:c>
    </x:row>
    <x:row r="480">
      <x:c r="F480" s="6"/>
      <x:c r="G480" s="10"/>
      <x:c r="H480" s="6" t="str">
        <x:f>IF(LEN(B480)=0,"",IF(AND(ISNUMBER(F480),ISNUMBER(G480)),IF(AND(F480&gt;0,G480&gt;0,G480=INT(G480)),IFERROR(EDATE(F480,G480),""),""),""))</x:f>
      </x:c>
      <x:c r="I480" s="10" t="str">
        <x:f>IF(LEN(H480)=0,"",H480-Dashboard!$B$4)</x:f>
      </x:c>
      <x:c r="J480" t="str">
        <x:f>IF(LEN(B480)=0,"",IF(LEN(F480)=0,"Não realizado",IF(LEN(G480)=0,"Dados incompletos",IF(LEN(H480)=0,"Verifique data/validade",IF(F480&gt;Dashboard!$B$4,"Data futura",IF(I480&lt;0,"Vencido",IF(I480&lt;=Dashboard!$D$4,"A vencer","Válido")))))))</x:f>
      </x:c>
    </x:row>
    <x:row r="481">
      <x:c r="F481" s="6"/>
      <x:c r="G481" s="10"/>
      <x:c r="H481" s="6" t="str">
        <x:f>IF(LEN(B481)=0,"",IF(AND(ISNUMBER(F481),ISNUMBER(G481)),IF(AND(F481&gt;0,G481&gt;0,G481=INT(G481)),IFERROR(EDATE(F481,G481),""),""),""))</x:f>
      </x:c>
      <x:c r="I481" s="10" t="str">
        <x:f>IF(LEN(H481)=0,"",H481-Dashboard!$B$4)</x:f>
      </x:c>
      <x:c r="J481" t="str">
        <x:f>IF(LEN(B481)=0,"",IF(LEN(F481)=0,"Não realizado",IF(LEN(G481)=0,"Dados incompletos",IF(LEN(H481)=0,"Verifique data/validade",IF(F481&gt;Dashboard!$B$4,"Data futura",IF(I481&lt;0,"Vencido",IF(I481&lt;=Dashboard!$D$4,"A vencer","Válido")))))))</x:f>
      </x:c>
    </x:row>
    <x:row r="482">
      <x:c r="F482" s="6"/>
      <x:c r="G482" s="10"/>
      <x:c r="H482" s="6" t="str">
        <x:f>IF(LEN(B482)=0,"",IF(AND(ISNUMBER(F482),ISNUMBER(G482)),IF(AND(F482&gt;0,G482&gt;0,G482=INT(G482)),IFERROR(EDATE(F482,G482),""),""),""))</x:f>
      </x:c>
      <x:c r="I482" s="10" t="str">
        <x:f>IF(LEN(H482)=0,"",H482-Dashboard!$B$4)</x:f>
      </x:c>
      <x:c r="J482" t="str">
        <x:f>IF(LEN(B482)=0,"",IF(LEN(F482)=0,"Não realizado",IF(LEN(G482)=0,"Dados incompletos",IF(LEN(H482)=0,"Verifique data/validade",IF(F482&gt;Dashboard!$B$4,"Data futura",IF(I482&lt;0,"Vencido",IF(I482&lt;=Dashboard!$D$4,"A vencer","Válido")))))))</x:f>
      </x:c>
    </x:row>
    <x:row r="483">
      <x:c r="F483" s="6"/>
      <x:c r="G483" s="10"/>
      <x:c r="H483" s="6" t="str">
        <x:f>IF(LEN(B483)=0,"",IF(AND(ISNUMBER(F483),ISNUMBER(G483)),IF(AND(F483&gt;0,G483&gt;0,G483=INT(G483)),IFERROR(EDATE(F483,G483),""),""),""))</x:f>
      </x:c>
      <x:c r="I483" s="10" t="str">
        <x:f>IF(LEN(H483)=0,"",H483-Dashboard!$B$4)</x:f>
      </x:c>
      <x:c r="J483" t="str">
        <x:f>IF(LEN(B483)=0,"",IF(LEN(F483)=0,"Não realizado",IF(LEN(G483)=0,"Dados incompletos",IF(LEN(H483)=0,"Verifique data/validade",IF(F483&gt;Dashboard!$B$4,"Data futura",IF(I483&lt;0,"Vencido",IF(I483&lt;=Dashboard!$D$4,"A vencer","Válido")))))))</x:f>
      </x:c>
    </x:row>
    <x:row r="484">
      <x:c r="F484" s="6"/>
      <x:c r="G484" s="10"/>
      <x:c r="H484" s="6" t="str">
        <x:f>IF(LEN(B484)=0,"",IF(AND(ISNUMBER(F484),ISNUMBER(G484)),IF(AND(F484&gt;0,G484&gt;0,G484=INT(G484)),IFERROR(EDATE(F484,G484),""),""),""))</x:f>
      </x:c>
      <x:c r="I484" s="10" t="str">
        <x:f>IF(LEN(H484)=0,"",H484-Dashboard!$B$4)</x:f>
      </x:c>
      <x:c r="J484" t="str">
        <x:f>IF(LEN(B484)=0,"",IF(LEN(F484)=0,"Não realizado",IF(LEN(G484)=0,"Dados incompletos",IF(LEN(H484)=0,"Verifique data/validade",IF(F484&gt;Dashboard!$B$4,"Data futura",IF(I484&lt;0,"Vencido",IF(I484&lt;=Dashboard!$D$4,"A vencer","Válido")))))))</x:f>
      </x:c>
    </x:row>
    <x:row r="485">
      <x:c r="F485" s="6"/>
      <x:c r="G485" s="10"/>
      <x:c r="H485" s="6" t="str">
        <x:f>IF(LEN(B485)=0,"",IF(AND(ISNUMBER(F485),ISNUMBER(G485)),IF(AND(F485&gt;0,G485&gt;0,G485=INT(G485)),IFERROR(EDATE(F485,G485),""),""),""))</x:f>
      </x:c>
      <x:c r="I485" s="10" t="str">
        <x:f>IF(LEN(H485)=0,"",H485-Dashboard!$B$4)</x:f>
      </x:c>
      <x:c r="J485" t="str">
        <x:f>IF(LEN(B485)=0,"",IF(LEN(F485)=0,"Não realizado",IF(LEN(G485)=0,"Dados incompletos",IF(LEN(H485)=0,"Verifique data/validade",IF(F485&gt;Dashboard!$B$4,"Data futura",IF(I485&lt;0,"Vencido",IF(I485&lt;=Dashboard!$D$4,"A vencer","Válido")))))))</x:f>
      </x:c>
    </x:row>
    <x:row r="486">
      <x:c r="F486" s="6"/>
      <x:c r="G486" s="10"/>
      <x:c r="H486" s="6" t="str">
        <x:f>IF(LEN(B486)=0,"",IF(AND(ISNUMBER(F486),ISNUMBER(G486)),IF(AND(F486&gt;0,G486&gt;0,G486=INT(G486)),IFERROR(EDATE(F486,G486),""),""),""))</x:f>
      </x:c>
      <x:c r="I486" s="10" t="str">
        <x:f>IF(LEN(H486)=0,"",H486-Dashboard!$B$4)</x:f>
      </x:c>
      <x:c r="J486" t="str">
        <x:f>IF(LEN(B486)=0,"",IF(LEN(F486)=0,"Não realizado",IF(LEN(G486)=0,"Dados incompletos",IF(LEN(H486)=0,"Verifique data/validade",IF(F486&gt;Dashboard!$B$4,"Data futura",IF(I486&lt;0,"Vencido",IF(I486&lt;=Dashboard!$D$4,"A vencer","Válido")))))))</x:f>
      </x:c>
    </x:row>
    <x:row r="487">
      <x:c r="F487" s="6"/>
      <x:c r="G487" s="10"/>
      <x:c r="H487" s="6" t="str">
        <x:f>IF(LEN(B487)=0,"",IF(AND(ISNUMBER(F487),ISNUMBER(G487)),IF(AND(F487&gt;0,G487&gt;0,G487=INT(G487)),IFERROR(EDATE(F487,G487),""),""),""))</x:f>
      </x:c>
      <x:c r="I487" s="10" t="str">
        <x:f>IF(LEN(H487)=0,"",H487-Dashboard!$B$4)</x:f>
      </x:c>
      <x:c r="J487" t="str">
        <x:f>IF(LEN(B487)=0,"",IF(LEN(F487)=0,"Não realizado",IF(LEN(G487)=0,"Dados incompletos",IF(LEN(H487)=0,"Verifique data/validade",IF(F487&gt;Dashboard!$B$4,"Data futura",IF(I487&lt;0,"Vencido",IF(I487&lt;=Dashboard!$D$4,"A vencer","Válido")))))))</x:f>
      </x:c>
    </x:row>
    <x:row r="488">
      <x:c r="F488" s="6"/>
      <x:c r="G488" s="10"/>
      <x:c r="H488" s="6" t="str">
        <x:f>IF(LEN(B488)=0,"",IF(AND(ISNUMBER(F488),ISNUMBER(G488)),IF(AND(F488&gt;0,G488&gt;0,G488=INT(G488)),IFERROR(EDATE(F488,G488),""),""),""))</x:f>
      </x:c>
      <x:c r="I488" s="10" t="str">
        <x:f>IF(LEN(H488)=0,"",H488-Dashboard!$B$4)</x:f>
      </x:c>
      <x:c r="J488" t="str">
        <x:f>IF(LEN(B488)=0,"",IF(LEN(F488)=0,"Não realizado",IF(LEN(G488)=0,"Dados incompletos",IF(LEN(H488)=0,"Verifique data/validade",IF(F488&gt;Dashboard!$B$4,"Data futura",IF(I488&lt;0,"Vencido",IF(I488&lt;=Dashboard!$D$4,"A vencer","Válido")))))))</x:f>
      </x:c>
    </x:row>
    <x:row r="489">
      <x:c r="F489" s="6"/>
      <x:c r="G489" s="10"/>
      <x:c r="H489" s="6" t="str">
        <x:f>IF(LEN(B489)=0,"",IF(AND(ISNUMBER(F489),ISNUMBER(G489)),IF(AND(F489&gt;0,G489&gt;0,G489=INT(G489)),IFERROR(EDATE(F489,G489),""),""),""))</x:f>
      </x:c>
      <x:c r="I489" s="10" t="str">
        <x:f>IF(LEN(H489)=0,"",H489-Dashboard!$B$4)</x:f>
      </x:c>
      <x:c r="J489" t="str">
        <x:f>IF(LEN(B489)=0,"",IF(LEN(F489)=0,"Não realizado",IF(LEN(G489)=0,"Dados incompletos",IF(LEN(H489)=0,"Verifique data/validade",IF(F489&gt;Dashboard!$B$4,"Data futura",IF(I489&lt;0,"Vencido",IF(I489&lt;=Dashboard!$D$4,"A vencer","Válido")))))))</x:f>
      </x:c>
    </x:row>
    <x:row r="490">
      <x:c r="F490" s="6"/>
      <x:c r="G490" s="10"/>
      <x:c r="H490" s="6" t="str">
        <x:f>IF(LEN(B490)=0,"",IF(AND(ISNUMBER(F490),ISNUMBER(G490)),IF(AND(F490&gt;0,G490&gt;0,G490=INT(G490)),IFERROR(EDATE(F490,G490),""),""),""))</x:f>
      </x:c>
      <x:c r="I490" s="10" t="str">
        <x:f>IF(LEN(H490)=0,"",H490-Dashboard!$B$4)</x:f>
      </x:c>
      <x:c r="J490" t="str">
        <x:f>IF(LEN(B490)=0,"",IF(LEN(F490)=0,"Não realizado",IF(LEN(G490)=0,"Dados incompletos",IF(LEN(H490)=0,"Verifique data/validade",IF(F490&gt;Dashboard!$B$4,"Data futura",IF(I490&lt;0,"Vencido",IF(I490&lt;=Dashboard!$D$4,"A vencer","Válido")))))))</x:f>
      </x:c>
    </x:row>
    <x:row r="491">
      <x:c r="F491" s="6"/>
      <x:c r="G491" s="10"/>
      <x:c r="H491" s="6" t="str">
        <x:f>IF(LEN(B491)=0,"",IF(AND(ISNUMBER(F491),ISNUMBER(G491)),IF(AND(F491&gt;0,G491&gt;0,G491=INT(G491)),IFERROR(EDATE(F491,G491),""),""),""))</x:f>
      </x:c>
      <x:c r="I491" s="10" t="str">
        <x:f>IF(LEN(H491)=0,"",H491-Dashboard!$B$4)</x:f>
      </x:c>
      <x:c r="J491" t="str">
        <x:f>IF(LEN(B491)=0,"",IF(LEN(F491)=0,"Não realizado",IF(LEN(G491)=0,"Dados incompletos",IF(LEN(H491)=0,"Verifique data/validade",IF(F491&gt;Dashboard!$B$4,"Data futura",IF(I491&lt;0,"Vencido",IF(I491&lt;=Dashboard!$D$4,"A vencer","Válido")))))))</x:f>
      </x:c>
    </x:row>
    <x:row r="492">
      <x:c r="F492" s="6"/>
      <x:c r="G492" s="10"/>
      <x:c r="H492" s="6" t="str">
        <x:f>IF(LEN(B492)=0,"",IF(AND(ISNUMBER(F492),ISNUMBER(G492)),IF(AND(F492&gt;0,G492&gt;0,G492=INT(G492)),IFERROR(EDATE(F492,G492),""),""),""))</x:f>
      </x:c>
      <x:c r="I492" s="10" t="str">
        <x:f>IF(LEN(H492)=0,"",H492-Dashboard!$B$4)</x:f>
      </x:c>
      <x:c r="J492" t="str">
        <x:f>IF(LEN(B492)=0,"",IF(LEN(F492)=0,"Não realizado",IF(LEN(G492)=0,"Dados incompletos",IF(LEN(H492)=0,"Verifique data/validade",IF(F492&gt;Dashboard!$B$4,"Data futura",IF(I492&lt;0,"Vencido",IF(I492&lt;=Dashboard!$D$4,"A vencer","Válido")))))))</x:f>
      </x:c>
    </x:row>
    <x:row r="493">
      <x:c r="F493" s="6"/>
      <x:c r="G493" s="10"/>
      <x:c r="H493" s="6" t="str">
        <x:f>IF(LEN(B493)=0,"",IF(AND(ISNUMBER(F493),ISNUMBER(G493)),IF(AND(F493&gt;0,G493&gt;0,G493=INT(G493)),IFERROR(EDATE(F493,G493),""),""),""))</x:f>
      </x:c>
      <x:c r="I493" s="10" t="str">
        <x:f>IF(LEN(H493)=0,"",H493-Dashboard!$B$4)</x:f>
      </x:c>
      <x:c r="J493" t="str">
        <x:f>IF(LEN(B493)=0,"",IF(LEN(F493)=0,"Não realizado",IF(LEN(G493)=0,"Dados incompletos",IF(LEN(H493)=0,"Verifique data/validade",IF(F493&gt;Dashboard!$B$4,"Data futura",IF(I493&lt;0,"Vencido",IF(I493&lt;=Dashboard!$D$4,"A vencer","Válido")))))))</x:f>
      </x:c>
    </x:row>
    <x:row r="494">
      <x:c r="F494" s="6"/>
      <x:c r="G494" s="10"/>
      <x:c r="H494" s="6" t="str">
        <x:f>IF(LEN(B494)=0,"",IF(AND(ISNUMBER(F494),ISNUMBER(G494)),IF(AND(F494&gt;0,G494&gt;0,G494=INT(G494)),IFERROR(EDATE(F494,G494),""),""),""))</x:f>
      </x:c>
      <x:c r="I494" s="10" t="str">
        <x:f>IF(LEN(H494)=0,"",H494-Dashboard!$B$4)</x:f>
      </x:c>
      <x:c r="J494" t="str">
        <x:f>IF(LEN(B494)=0,"",IF(LEN(F494)=0,"Não realizado",IF(LEN(G494)=0,"Dados incompletos",IF(LEN(H494)=0,"Verifique data/validade",IF(F494&gt;Dashboard!$B$4,"Data futura",IF(I494&lt;0,"Vencido",IF(I494&lt;=Dashboard!$D$4,"A vencer","Válido")))))))</x:f>
      </x:c>
    </x:row>
    <x:row r="495">
      <x:c r="F495" s="6"/>
      <x:c r="G495" s="10"/>
      <x:c r="H495" s="6" t="str">
        <x:f>IF(LEN(B495)=0,"",IF(AND(ISNUMBER(F495),ISNUMBER(G495)),IF(AND(F495&gt;0,G495&gt;0,G495=INT(G495)),IFERROR(EDATE(F495,G495),""),""),""))</x:f>
      </x:c>
      <x:c r="I495" s="10" t="str">
        <x:f>IF(LEN(H495)=0,"",H495-Dashboard!$B$4)</x:f>
      </x:c>
      <x:c r="J495" t="str">
        <x:f>IF(LEN(B495)=0,"",IF(LEN(F495)=0,"Não realizado",IF(LEN(G495)=0,"Dados incompletos",IF(LEN(H495)=0,"Verifique data/validade",IF(F495&gt;Dashboard!$B$4,"Data futura",IF(I495&lt;0,"Vencido",IF(I495&lt;=Dashboard!$D$4,"A vencer","Válido")))))))</x:f>
      </x:c>
    </x:row>
    <x:row r="496">
      <x:c r="F496" s="6"/>
      <x:c r="G496" s="10"/>
      <x:c r="H496" s="6" t="str">
        <x:f>IF(LEN(B496)=0,"",IF(AND(ISNUMBER(F496),ISNUMBER(G496)),IF(AND(F496&gt;0,G496&gt;0,G496=INT(G496)),IFERROR(EDATE(F496,G496),""),""),""))</x:f>
      </x:c>
      <x:c r="I496" s="10" t="str">
        <x:f>IF(LEN(H496)=0,"",H496-Dashboard!$B$4)</x:f>
      </x:c>
      <x:c r="J496" t="str">
        <x:f>IF(LEN(B496)=0,"",IF(LEN(F496)=0,"Não realizado",IF(LEN(G496)=0,"Dados incompletos",IF(LEN(H496)=0,"Verifique data/validade",IF(F496&gt;Dashboard!$B$4,"Data futura",IF(I496&lt;0,"Vencido",IF(I496&lt;=Dashboard!$D$4,"A vencer","Válido")))))))</x:f>
      </x:c>
    </x:row>
    <x:row r="497">
      <x:c r="F497" s="6"/>
      <x:c r="G497" s="10"/>
      <x:c r="H497" s="6" t="str">
        <x:f>IF(LEN(B497)=0,"",IF(AND(ISNUMBER(F497),ISNUMBER(G497)),IF(AND(F497&gt;0,G497&gt;0,G497=INT(G497)),IFERROR(EDATE(F497,G497),""),""),""))</x:f>
      </x:c>
      <x:c r="I497" s="10" t="str">
        <x:f>IF(LEN(H497)=0,"",H497-Dashboard!$B$4)</x:f>
      </x:c>
      <x:c r="J497" t="str">
        <x:f>IF(LEN(B497)=0,"",IF(LEN(F497)=0,"Não realizado",IF(LEN(G497)=0,"Dados incompletos",IF(LEN(H497)=0,"Verifique data/validade",IF(F497&gt;Dashboard!$B$4,"Data futura",IF(I497&lt;0,"Vencido",IF(I497&lt;=Dashboard!$D$4,"A vencer","Válido")))))))</x:f>
      </x:c>
    </x:row>
    <x:row r="498">
      <x:c r="F498" s="6"/>
      <x:c r="G498" s="10"/>
      <x:c r="H498" s="6" t="str">
        <x:f>IF(LEN(B498)=0,"",IF(AND(ISNUMBER(F498),ISNUMBER(G498)),IF(AND(F498&gt;0,G498&gt;0,G498=INT(G498)),IFERROR(EDATE(F498,G498),""),""),""))</x:f>
      </x:c>
      <x:c r="I498" s="10" t="str">
        <x:f>IF(LEN(H498)=0,"",H498-Dashboard!$B$4)</x:f>
      </x:c>
      <x:c r="J498" t="str">
        <x:f>IF(LEN(B498)=0,"",IF(LEN(F498)=0,"Não realizado",IF(LEN(G498)=0,"Dados incompletos",IF(LEN(H498)=0,"Verifique data/validade",IF(F498&gt;Dashboard!$B$4,"Data futura",IF(I498&lt;0,"Vencido",IF(I498&lt;=Dashboard!$D$4,"A vencer","Válido")))))))</x:f>
      </x:c>
    </x:row>
    <x:row r="499">
      <x:c r="F499" s="6"/>
      <x:c r="G499" s="10"/>
      <x:c r="H499" s="6" t="str">
        <x:f>IF(LEN(B499)=0,"",IF(AND(ISNUMBER(F499),ISNUMBER(G499)),IF(AND(F499&gt;0,G499&gt;0,G499=INT(G499)),IFERROR(EDATE(F499,G499),""),""),""))</x:f>
      </x:c>
      <x:c r="I499" s="10" t="str">
        <x:f>IF(LEN(H499)=0,"",H499-Dashboard!$B$4)</x:f>
      </x:c>
      <x:c r="J499" t="str">
        <x:f>IF(LEN(B499)=0,"",IF(LEN(F499)=0,"Não realizado",IF(LEN(G499)=0,"Dados incompletos",IF(LEN(H499)=0,"Verifique data/validade",IF(F499&gt;Dashboard!$B$4,"Data futura",IF(I499&lt;0,"Vencido",IF(I499&lt;=Dashboard!$D$4,"A vencer","Válido")))))))</x:f>
      </x:c>
    </x:row>
    <x:row r="500">
      <x:c r="F500" s="6"/>
      <x:c r="G500" s="10"/>
      <x:c r="H500" s="6" t="str">
        <x:f>IF(LEN(B500)=0,"",IF(AND(ISNUMBER(F500),ISNUMBER(G500)),IF(AND(F500&gt;0,G500&gt;0,G500=INT(G500)),IFERROR(EDATE(F500,G500),""),""),""))</x:f>
      </x:c>
      <x:c r="I500" s="10" t="str">
        <x:f>IF(LEN(H500)=0,"",H500-Dashboard!$B$4)</x:f>
      </x:c>
      <x:c r="J500" t="str">
        <x:f>IF(LEN(B500)=0,"",IF(LEN(F500)=0,"Não realizado",IF(LEN(G500)=0,"Dados incompletos",IF(LEN(H500)=0,"Verifique data/validade",IF(F500&gt;Dashboard!$B$4,"Data futura",IF(I500&lt;0,"Vencido",IF(I500&lt;=Dashboard!$D$4,"A vencer","Válido")))))))</x:f>
      </x:c>
    </x:row>
  </x:sheetData>
  <x:dataValidations count="1">
    <x:dataValidation type="list" sqref="K2:K500">
      <x:formula1>"SIM,NÃO,PENDENTE"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7</x:v>
      </x:c>
      <x:c r="B1" s="1" t="s">
        <x:v>8</x:v>
      </x:c>
      <x:c r="C1" s="1" t="s">
        <x:v>9</x:v>
      </x:c>
      <x:c r="D1" s="1" t="s">
        <x:v>26</x:v>
      </x:c>
      <x:c r="E1" s="1" t="s">
        <x:v>27</x:v>
      </x:c>
      <x:c r="F1" s="1" t="s">
        <x:v>28</x:v>
      </x:c>
    </x:row>
    <x:row r="2">
      <x:c r="A2" s="2" t="s">
        <x:v>29</x:v>
      </x:c>
      <x:c r="B2" s="1" t="s">
        <x:v>30</x:v>
      </x:c>
      <x:c r="C2" s="1" t="s">
        <x:v>31</x:v>
      </x:c>
      <x:c r="D2" s="1" t="s">
        <x:v>32</x:v>
      </x:c>
      <x:c r="E2" s="1" t="s">
        <x:v>21</x:v>
      </x:c>
      <x:c r="F2" s="1" t="s">
        <x:v>20</x:v>
      </x:c>
    </x:row>
    <x:row r="3">
      <x:c r="A3" s="2" t="s">
        <x:v>33</x:v>
      </x:c>
      <x:c r="B3" s="1" t="s">
        <x:v>34</x:v>
      </x:c>
      <x:c r="C3" s="1" t="s">
        <x:v>35</x:v>
      </x:c>
      <x:c r="D3" s="1" t="s">
        <x:v>36</x:v>
      </x:c>
      <x:c r="E3" s="1" t="s">
        <x:v>23</x:v>
      </x:c>
      <x:c r="F3" s="1" t="s">
        <x:v>20</x:v>
      </x:c>
    </x:row>
    <x:row r="4">
      <x:c r="A4" s="2" t="s">
        <x:v>37</x:v>
      </x:c>
      <x:c r="B4" s="1" t="s">
        <x:v>38</x:v>
      </x:c>
      <x:c r="C4" s="1" t="s">
        <x:v>39</x:v>
      </x:c>
      <x:c r="D4" s="1" t="s">
        <x:v>40</x:v>
      </x:c>
      <x:c r="E4" s="1" t="s">
        <x:v>24</x:v>
      </x:c>
      <x:c r="F4" s="1" t="s">
        <x:v>20</x:v>
      </x:c>
    </x:row>
    <x:row r="5">
      <x:c r="A5" s="2" t="s">
        <x:v>41</x:v>
      </x:c>
      <x:c r="B5" s="1" t="s">
        <x:v>42</x:v>
      </x:c>
      <x:c r="C5" s="1" t="s">
        <x:v>43</x:v>
      </x:c>
      <x:c r="D5" s="1" t="s">
        <x:v>44</x:v>
      </x:c>
      <x:c r="E5" s="1" t="s">
        <x:v>25</x:v>
      </x:c>
      <x:c r="F5" s="1" t="s">
        <x:v>20</x:v>
      </x:c>
    </x:row>
    <x:row r="6">
      <x:c r="A6" s="2" t="s">
        <x:v>45</x:v>
      </x:c>
      <x:c r="B6" s="1" t="s">
        <x:v>46</x:v>
      </x:c>
      <x:c r="C6" s="1" t="s">
        <x:v>47</x:v>
      </x:c>
      <x:c r="D6" s="1" t="s">
        <x:v>48</x:v>
      </x:c>
      <x:c r="E6" s="1" t="s">
        <x:v>21</x:v>
      </x:c>
      <x:c r="F6" s="1" t="s">
        <x:v>20</x:v>
      </x:c>
    </x:row>
  </x:sheetData>
  <x:dataValidations count="1">
    <x:dataValidation type="list" sqref="F2:F500">
      <x:formula1>"SIM,NÃO"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sheetData>
    <x:row r="1">
      <x:c r="A1" t="str">
        <x:v>Certificado</x:v>
      </x:c>
      <x:c r="B1" t="str">
        <x:v>Ativo</x:v>
      </x:c>
      <x:c r="C1" t="str">
        <x:v>Tipo</x:v>
      </x:c>
    </x:row>
    <x:row r="2">
      <x:c r="A2" t="str">
        <x:v>SIM</x:v>
      </x:c>
      <x:c r="B2" t="str">
        <x:v>SIM</x:v>
      </x:c>
      <x:c r="C2" t="str">
        <x:v>Integração</x:v>
      </x:c>
    </x:row>
    <x:row r="3">
      <x:c r="A3" t="str">
        <x:v>NÃO</x:v>
      </x:c>
      <x:c r="B3" t="str">
        <x:v>NÃO</x:v>
      </x:c>
      <x:c r="C3" t="str">
        <x:v>NR</x:v>
      </x:c>
    </x:row>
    <x:row r="4">
      <x:c r="A4" t="str">
        <x:v>PENDENTE</x:v>
      </x:c>
      <x:c r="B4"/>
      <x:c r="C4" t="str">
        <x:v>Outro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2.630000114440918" defaultRowHeight="15.75"/>
  <x:cols>
    <x:col min="1" max="1" width="120" hidden="0" customWidth="1"/>
  </x:cols>
  <x:sheetData>
    <x:row r="1">
      <x:c r="A1" s="11" t="str">
        <x:v>COMO USAR — TREINAMENTOS E VALIDADES</x:v>
      </x:c>
      <x:c r="B1"/>
      <x:c r="C1"/>
    </x:row>
    <x:row r="2" ht="38" customHeight="1">
      <x:c r="A2" s="12" t="str">
        <x:v>Exemplos fictícios: substitua os cinco registros. Prazos de 12/24 meses não são regras legais das NRs.</x:v>
      </x:c>
      <x:c r="B2"/>
      <x:c r="C2"/>
    </x:row>
    <x:row r="3" ht="38" customHeight="1">
      <x:c r="A3" s="12" t="str">
        <x:v>Cinco abas: Dashboard, Treinamentos, Colaboradores, Listas e Instrucoes. Não há gráficos neste arquivo.</x:v>
      </x:c>
      <x:c r="B3"/>
      <x:c r="C3"/>
    </x:row>
    <x:row r="4" ht="38" customHeight="1">
      <x:c r="A4" s="11" t="str">
        <x:v>Treinamentos: entradas A:G e K:M; H:J são automáticas nas linhas 2 a 500 (499 registros).</x:v>
      </x:c>
      <x:c r="B4" s="1"/>
      <x:c r="C4" s="1"/>
    </x:row>
    <x:row r="5" ht="38" customHeight="1">
      <x:c r="A5" s="11" t="str">
        <x:v>Cadastre colaboradores e copie matrícula, nome e departamento manualmente. Não há vinculação automática.</x:v>
      </x:c>
      <x:c r="B5" s="1"/>
      <x:c r="C5" s="1"/>
    </x:row>
    <x:row r="6" ht="38" customHeight="1">
      <x:c r="A6" s="11" t="str">
        <x:v>F é a data real de conclusão; G é a validade em meses inteiros positivos definida conforme requisito aplicável.</x:v>
      </x:c>
      <x:c r="B6" s="1"/>
      <x:c r="C6" s="1"/>
    </x:row>
    <x:row r="7" ht="38" customHeight="1">
      <x:c r="A7" s="11" t="str">
        <x:v>H usa EDATE: meses de calendário; se faltar o dia no mês de destino, usa o último dia desse mês.</x:v>
      </x:c>
      <x:c r="B7" s="1"/>
      <x:c r="C7" s="1"/>
    </x:row>
    <x:row r="8" ht="38" customHeight="1">
      <x:c r="A8" s="11" t="str">
        <x:v>I compara H com Dashboard!B4; B4 usa TODAY(). Pode trocar por data fixa válida para simular uma referência.</x:v>
      </x:c>
      <x:c r="B8" s="1"/>
      <x:c r="C8" s="1"/>
    </x:row>
    <x:row r="9" ht="38" customHeight="1">
      <x:c r="A9" s="12" t="str">
        <x:v>Dashboard!D4 é a janela de alerta, padrão 30 dias: use número inteiro não negativo.</x:v>
      </x:c>
      <x:c r="B9"/>
      <x:c r="C9"/>
    </x:row>
    <x:row r="10" ht="38" customHeight="1">
      <x:c r="A10" s="12" t="str">
        <x:v>Vencido: dias negativos. A vencer: zero até D4 dias. Válido: acima da janela.</x:v>
      </x:c>
      <x:c r="B10"/>
      <x:c r="C10"/>
    </x:row>
    <x:row r="11" ht="38" customHeight="1">
      <x:c r="A11" s="12" t="str">
        <x:v>Não realizado: F vazio. Dados incompletos: G vazio. Verifique data/validade: entrada inválida. Data futura: F depois de B4.</x:v>
      </x:c>
      <x:c r="B11"/>
      <x:c r="C11"/>
    </x:row>
    <x:row r="12" ht="38" customHeight="1">
      <x:c r="A12" s="12" t="str">
        <x:v>Linhas sem nome em B não são contadas. Não deixe registros sem nome; confira matrícula e demais campos manualmente.</x:v>
      </x:c>
      <x:c r="B12"/>
      <x:c r="C12"/>
    </x:row>
    <x:row r="13" ht="38" customHeight="1">
      <x:c r="A13" s="12" t="str">
        <x:v>Revisar dados soma os registros fora dos três status de prazo. Resolva pendências antes de interpretar o painel.</x:v>
      </x:c>
      <x:c r="B13"/>
      <x:c r="C13"/>
    </x:row>
    <x:row r="14" ht="38" customHeight="1">
      <x:c r="A14" s="12" t="str">
        <x:v>Dentro do prazo = (Válidos + A vencer)/Registros; não comprova certificado, autorização, aptidão ou conformidade legal.</x:v>
      </x:c>
      <x:c r="B14"/>
      <x:c r="C14"/>
    </x:row>
    <x:row r="15" ht="38" customHeight="1">
      <x:c r="A15" s="12" t="str">
        <x:v>Certificado é informação manual SIM/NÃO/PENDENTE, sem anexos nem validação automática; não altera o status de prazo.</x:v>
      </x:c>
      <x:c r="B15"/>
      <x:c r="C15"/>
    </x:row>
    <x:row r="16" ht="38" customHeight="1">
      <x:c r="A16" s="12" t="str">
        <x:v>Para ampliar 500, estenda H:J, formatos e listas, referências do Dashboard. Guarde histórico e evidências; alterações de F/G recalculam a linha.</x:v>
      </x:c>
      <x:c r="B16"/>
      <x:c r="C16"/>
    </x:row>
  </x:sheetData>
  <x:pageMargins left="0.7" right="0.7" top="0.75" bottom="0.75" header="0.3" footer="0.3"/>
</x:worksheet>
</file>