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466ea254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1f37fc7909649f6"/>
    <x:sheet xmlns:r="http://schemas.openxmlformats.org/officeDocument/2006/relationships" name="Projetos" sheetId="2" r:id="R7861e14787fa4dee"/>
    <x:sheet xmlns:r="http://schemas.openxmlformats.org/officeDocument/2006/relationships" name="Etapas" sheetId="3" r:id="Rfda8154f52f4454b"/>
    <x:sheet xmlns:r="http://schemas.openxmlformats.org/officeDocument/2006/relationships" name="Listas" sheetId="4" r:id="Rf835573e7d0c4155"/>
    <x:sheet xmlns:r="http://schemas.openxmlformats.org/officeDocument/2006/relationships" name="Instrucoes" sheetId="5" r:id="R1ee5fd77a4924cb3"/>
  </x:sheets>
</x:workbook>
</file>

<file path=xl/sharedStrings.xml><?xml version="1.0" encoding="utf-8"?>
<x:sst xmlns:x="http://schemas.openxmlformats.org/spreadsheetml/2006/main">
  <x:si>
    <x:t xml:space="preserve">CONTROLE DE PROJETOS E PRAZOS</x:t>
  </x:si>
  <x:si>
    <x:t xml:space="preserve">Planilhas Gestão • prazos, progresso, orçamento e custos</x:t>
  </x:si>
  <x:si>
    <x:t xml:space="preserve">Projetos</x:t>
  </x:si>
  <x:si>
    <x:t xml:space="preserve">Em andamento</x:t>
  </x:si>
  <x:si>
    <x:t xml:space="preserve">Concluídos</x:t>
  </x:si>
  <x:si>
    <x:t xml:space="preserve">Atrasados</x:t>
  </x:si>
  <x:si>
    <x:t xml:space="preserve">Orçamento</x:t>
  </x:si>
  <x:si>
    <x:t xml:space="preserve">Custo real</x:t>
  </x:si>
  <x:si>
    <x:t xml:space="preserve">ID</x:t>
  </x:si>
  <x:si>
    <x:t xml:space="preserve">Projeto</x:t>
  </x:si>
  <x:si>
    <x:t xml:space="preserve">Cliente/Área</x:t>
  </x:si>
  <x:si>
    <x:t xml:space="preserve">Responsável</x:t>
  </x:si>
  <x:si>
    <x:t xml:space="preserve">Início</x:t>
  </x:si>
  <x:si>
    <x:t xml:space="preserve">Prazo</x:t>
  </x:si>
  <x:si>
    <x:t xml:space="preserve">Orçamento (R$)</x:t>
  </x:si>
  <x:si>
    <x:t xml:space="preserve">Custo Real (R$)</x:t>
  </x:si>
  <x:si>
    <x:t xml:space="preserve">Progresso</x:t>
  </x:si>
  <x:si>
    <x:t xml:space="preserve">Status</x:t>
  </x:si>
  <x:si>
    <x:t xml:space="preserve">Dias p/ prazo</x:t>
  </x:si>
  <x:si>
    <x:t xml:space="preserve">Observações</x:t>
  </x:si>
  <x:si>
    <x:t xml:space="preserve">Exemplo</x:t>
  </x:si>
  <x:si>
    <x:t xml:space="preserve">Prioridade</x:t>
  </x:si>
  <x:si>
    <x:t xml:space="preserve">Não iniciado</x:t>
  </x:si>
  <x:si>
    <x:t xml:space="preserve">Baixa</x:t>
  </x:si>
  <x:si>
    <x:t xml:space="preserve">Ana</x:t>
  </x:si>
  <x:si>
    <x:t xml:space="preserve">Média</x:t>
  </x:si>
  <x:si>
    <x:t xml:space="preserve">Bruno</x:t>
  </x:si>
  <x:si>
    <x:t xml:space="preserve">Concluído</x:t>
  </x:si>
  <x:si>
    <x:t xml:space="preserve">Alta</x:t>
  </x:si>
  <x:si>
    <x:t xml:space="preserve">Carla</x:t>
  </x:si>
  <x:si>
    <x:t xml:space="preserve">Pausado</x:t>
  </x:si>
  <x:si>
    <x:t xml:space="preserve">Urgente</x:t>
  </x:si>
  <x:si>
    <x:t xml:space="preserve">Diego</x:t>
  </x:si>
  <x:si>
    <x:t xml:space="preserve">Cancelado</x:t>
  </x:si>
  <x:si>
    <x:t xml:space="preserve">33</x:t>
  </x:si>
  <x:si>
    <x:t xml:space="preserve">Elisa</x:t>
  </x:si>
</x:sst>
</file>

<file path=xl/styles.xml><?xml version="1.0" encoding="utf-8"?>
<x:styleSheet xmlns:x="http://schemas.openxmlformats.org/spreadsheetml/2006/main">
  <x:numFmts count="4">
    <x:numFmt numFmtId="200" formatCode="dd/mm/yyyy"/>
    <x:numFmt numFmtId="201" formatCode="0"/>
    <x:numFmt numFmtId="202" formatCode="0%"/>
    <x:numFmt numFmtId="203" formatCode="&quot;R$&quot; #,##0.00"/>
  </x:numFmts>
  <x:fonts count="2">
    <x:font>
      <x:sz val="10"/>
      <x:color rgb="FF000000"/>
      <x:name val="Arial"/>
      <x:scheme val="minor"/>
    </x:font>
    <x:font>
      <x:color theme="1"/>
      <x:name val="Arial"/>
      <x:scheme val="minor"/>
    </x:font>
  </x:fonts>
  <x:fills count="3">
    <x:fill>
      <x:patternFill patternType="none"/>
    </x:fill>
    <x:fill>
      <x:patternFill patternType="lightGray"/>
    </x:fill>
    <x:fill>
      <x:patternFill patternType="solid">
        <x:fgColor rgb="FFEAF6F1"/>
      </x:patternFill>
    </x:fill>
  </x:fills>
  <x:borders count="1">
    <x:border/>
  </x:borders>
  <x:cellStyleXfs count="1">
    <x:xf numFmtId="0" fontId="0" fillId="0" borderId="0" applyFont="1" applyAlignment="1"/>
  </x:cellStyleXfs>
  <x:cellXfs count="20">
    <x:xf numFmtId="0" fontId="0" fillId="0" borderId="0" xfId="0" applyFont="1" applyAlignment="1">
      <x:alignment vertical="bottom" wrapText="0" shrinkToFit="0"/>
    </x:xf>
    <x:xf numFmtId="0" fontId="1" fillId="0" borderId="0" xfId="0" applyFont="1" applyAlignment="1"/>
    <x:xf numFmtId="0" fontId="1" fillId="0" borderId="0" xfId="0" applyFont="1" applyAlignment="1"/>
    <x:xf numFmtId="0" fontId="1" fillId="0" borderId="0" xfId="0" applyFont="1"/>
    <x:xf numFmtId="14" fontId="1" fillId="0" borderId="0" xfId="0" applyNumberFormat="1" applyFont="1"/>
    <x:xf numFmtId="200" fontId="0" fillId="0" borderId="0" xfId="0" applyNumberFormat="1" applyFont="1" applyFill="1" applyBorder="1" applyAlignment="1">
      <x:alignment vertical="bottom" wrapText="0"/>
    </x:xf>
    <x:xf numFmtId="201" fontId="0" fillId="0" borderId="0" xfId="0" applyNumberFormat="1" applyFont="1" applyFill="1" applyBorder="1" applyAlignment="1">
      <x:alignment vertical="bottom" wrapText="0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 applyAlignment="1">
      <x:alignment vertical="bottom" wrapText="0"/>
    </x:xf>
    <x:xf numFmtId="203" fontId="1" fillId="0" borderId="0" xfId="0" applyNumberFormat="1" applyFont="1" applyFill="1" applyBorder="1"/>
    <x:xf numFmtId="203" fontId="0" fillId="0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/>
    <x:xf numFmtId="0" fontId="0" fillId="2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vertical="bottom" wrapText="1"/>
    </x:xf>
    <x:xf numFmtId="0" fontId="0" fillId="0" borderId="0" xfId="0" applyNumberFormat="1" applyFont="1" applyFill="1" applyBorder="1" applyAlignment="1">
      <x:alignment vertical="bottom" wrapText="1"/>
    </x:xf>
    <x:xf numFmtId="200" fontId="0" fillId="0" borderId="0" xfId="0" applyNumberFormat="1" applyFont="1" applyFill="1" applyBorder="1" applyAlignment="1">
      <x:alignment vertical="bottom" wrapText="1"/>
    </x:xf>
    <x:xf numFmtId="201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18e04b85a40d7" /><Relationship Type="http://schemas.openxmlformats.org/officeDocument/2006/relationships/theme" Target="/xl/theme/theme1.xml" Id="Rff9b04528cce412f" /><Relationship Type="http://schemas.openxmlformats.org/officeDocument/2006/relationships/sharedStrings" Target="/xl/sharedStrings.xml" Id="R63565cd3840245fb" /><Relationship Type="http://schemas.openxmlformats.org/officeDocument/2006/relationships/worksheet" Target="/xl/worksheets/sheet1.xml" Id="R01f37fc7909649f6" /><Relationship Type="http://schemas.openxmlformats.org/officeDocument/2006/relationships/worksheet" Target="/xl/worksheets/sheet2.xml" Id="R7861e14787fa4dee" /><Relationship Type="http://schemas.openxmlformats.org/officeDocument/2006/relationships/worksheet" Target="/xl/worksheets/sheet3.xml" Id="Rfda8154f52f4454b" /><Relationship Type="http://schemas.openxmlformats.org/officeDocument/2006/relationships/worksheet" Target="/xl/worksheets/sheet4.xml" Id="Rf835573e7d0c4155" /><Relationship Type="http://schemas.openxmlformats.org/officeDocument/2006/relationships/worksheet" Target="/xl/worksheets/sheet5.xml" Id="R1ee5fd77a4924cb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1" t="s">
        <x:v>0</x:v>
      </x:c>
    </x:row>
    <x:row r="3">
      <x:c r="A3" s="1" t="s">
        <x:v>1</x:v>
      </x:c>
    </x:row>
    <x:row r="4" ht="34" customHeight="1">
      <x:c r="A4" s="17" t="str">
        <x:v>Data de referência</x:v>
      </x:c>
      <x:c r="B4" s="18" t="n">
        <x:f>TODAY()</x:f>
        <x:v>46302</x:v>
      </x:c>
      <x:c r="C4" s="17" t="str">
        <x:v>Atenção (dias)</x:v>
      </x:c>
      <x:c r="D4" s="19" t="n">
        <x:v>7</x:v>
      </x:c>
    </x:row>
    <x:row r="6" ht="34" customHeight="1">
      <x:c r="A6" s="15" t="s">
        <x:v>2</x:v>
      </x:c>
      <x:c r="B6" s="15" t="s">
        <x:v>3</x:v>
      </x:c>
      <x:c r="C6" s="15" t="s">
        <x:v>4</x:v>
      </x:c>
      <x:c r="D6" s="15" t="s">
        <x:v>5</x:v>
      </x:c>
      <x:c r="E6" s="15" t="s">
        <x:v>6</x:v>
      </x:c>
      <x:c r="F6" s="15" t="s">
        <x:v>7</x:v>
      </x:c>
    </x:row>
    <x:row r="7">
      <x:c r="A7" s="3" t="n">
        <x:f>COUNTIF(Projetos!B2:B500,"&lt;&gt;")</x:f>
        <x:v>5</x:v>
      </x:c>
      <x:c r="B7" s="3" t="n">
        <x:f>COUNTIFS(Projetos!B2:B500,"&lt;&gt;",Projetos!J2:J500,"Em andamento")</x:f>
        <x:v>3</x:v>
      </x:c>
      <x:c r="C7" s="3" t="n">
        <x:f>COUNTIFS(Projetos!B2:B500,"&lt;&gt;",Projetos!J2:J500,"Concluído")</x:f>
        <x:v>1</x:v>
      </x:c>
      <x:c r="D7" s="3" t="n">
        <x:f>COUNTIF(Projetos!M2:M500,"ATRASADO")</x:f>
        <x:v>2</x:v>
      </x:c>
      <x:c r="E7" s="11" t="n">
        <x:f>SUM(Projetos!G2:G500)</x:f>
        <x:v>63500</x:v>
      </x:c>
      <x:c r="F7" s="11" t="n">
        <x:f>SUM(Projetos!H2:H500)</x:f>
        <x:v>31500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2" max="2" width="32" hidden="0" customWidth="1"/>
    <x:col min="13" max="13" width="24" hidden="0" customWidth="1"/>
    <x:col min="12" max="12" width="22" hidden="0" customWidth="1"/>
    <x:col min="11" max="11" width="19" hidden="0" customWidth="1"/>
  </x:cols>
  <x:sheetData>
    <x:row r="1" ht="34" customHeight="1">
      <x:c r="A1" s="15" t="s">
        <x:v>8</x:v>
      </x:c>
      <x:c r="B1" s="15" t="s">
        <x:v>9</x:v>
      </x:c>
      <x:c r="C1" s="15" t="s">
        <x:v>10</x:v>
      </x:c>
      <x:c r="D1" s="15" t="s">
        <x:v>11</x:v>
      </x:c>
      <x:c r="E1" s="15" t="s">
        <x:v>12</x:v>
      </x:c>
      <x:c r="F1" s="15" t="s">
        <x:v>13</x:v>
      </x:c>
      <x:c r="G1" s="15" t="s">
        <x:v>14</x:v>
      </x:c>
      <x:c r="H1" s="15" t="s">
        <x:v>15</x:v>
      </x:c>
      <x:c r="I1" s="15" t="s">
        <x:v>16</x:v>
      </x:c>
      <x:c r="J1" s="15" t="s">
        <x:v>17</x:v>
      </x:c>
      <x:c r="K1" s="15" t="s">
        <x:v>18</x:v>
      </x:c>
      <x:c r="L1" s="15" t="s">
        <x:v>19</x:v>
      </x:c>
      <x:c r="M1" s="16" t="str">
        <x:v>Alerta de prazo</x:v>
      </x:c>
    </x:row>
    <x:row r="2">
      <x:c r="A2" s="1" t="str">
        <x:v>PRJ-001</x:v>
      </x:c>
      <x:c r="B2" s="1" t="str">
        <x:v>Implantação de inventário</x:v>
      </x:c>
      <x:c r="C2" s="1" t="str">
        <x:v>Logística</x:v>
      </x:c>
      <x:c r="D2" s="1" t="str">
        <x:v>Ana</x:v>
      </x:c>
      <x:c r="E2" s="7" t="n">
        <x:v>46266</x:v>
      </x:c>
      <x:c r="F2" s="7" t="n">
        <x:v>46310</x:v>
      </x:c>
      <x:c r="G2" s="11" t="n">
        <x:v>15000</x:v>
      </x:c>
      <x:c r="H2" s="11" t="n">
        <x:v>6800</x:v>
      </x:c>
      <x:c r="I2" s="9" t="n">
        <x:v>0.55</x:v>
      </x:c>
      <x:c r="J2" s="1" t="str">
        <x:v>Em andamento</x:v>
      </x:c>
      <x:c r="K2" s="8" t="n">
        <x:f t="shared" ref="K2" si="1">IF(B2="","",IF(F2="","",IF(ISNUMBER(F2),F2-Dashboard!$B$4,"Verifique a data")))</x:f>
        <x:v>8</x:v>
      </x:c>
      <x:c r="L2" s="1" t="s">
        <x:v>20</x:v>
      </x:c>
      <x:c r="M2" t="str">
        <x:f>IF(B2="","",IF(OR(J2="Concluído",J2="Cancelado"),"ENCERRADO",IF(F2="","SEM PRAZO",IF(ISNUMBER(F2),IF(K2&lt;0,"ATRASADO",IF(K2&lt;=Dashboard!$D$4,"ATENÇÃO","NO PRAZO")),"VERIFIQUE A DATA"))))</x:f>
        <x:v>NO PRAZO</x:v>
      </x:c>
    </x:row>
    <x:row r="3">
      <x:c r="A3" s="1" t="str">
        <x:v>PRJ-002</x:v>
      </x:c>
      <x:c r="B3" s="1" t="str">
        <x:v>Revisão de procedimentos</x:v>
      </x:c>
      <x:c r="C3" s="1" t="str">
        <x:v>SHE</x:v>
      </x:c>
      <x:c r="D3" s="1" t="str">
        <x:v>Bruno</x:v>
      </x:c>
      <x:c r="E3" s="7" t="n">
        <x:v>46249</x:v>
      </x:c>
      <x:c r="F3" s="7" t="n">
        <x:v>46295</x:v>
      </x:c>
      <x:c r="G3" s="11" t="n">
        <x:v>8500</x:v>
      </x:c>
      <x:c r="H3" s="11" t="n">
        <x:v>7200</x:v>
      </x:c>
      <x:c r="I3" s="9" t="n">
        <x:v>0.8</x:v>
      </x:c>
      <x:c r="J3" s="1" t="str">
        <x:v>Em andamento</x:v>
      </x:c>
      <x:c r="K3" s="8" t="n">
        <x:f>IF(B3="","",IF(F3="","",IF(ISNUMBER(F3),F3-Dashboard!$B$4,"Verifique a data")))</x:f>
        <x:v>-7</x:v>
      </x:c>
      <x:c r="L3" s="1" t="s">
        <x:v>20</x:v>
      </x:c>
      <x:c r="M3" t="str">
        <x:f>IF(B3="","",IF(OR(J3="Concluído",J3="Cancelado"),"ENCERRADO",IF(F3="","SEM PRAZO",IF(ISNUMBER(F3),IF(K3&lt;0,"ATRASADO",IF(K3&lt;=Dashboard!$D$4,"ATENÇÃO","NO PRAZO")),"VERIFIQUE A DATA"))))</x:f>
        <x:v>ATRASADO</x:v>
      </x:c>
    </x:row>
    <x:row r="4">
      <x:c r="A4" s="1" t="str">
        <x:v>PRJ-003</x:v>
      </x:c>
      <x:c r="B4" s="1" t="str">
        <x:v>Dashboard comercial</x:v>
      </x:c>
      <x:c r="C4" s="1" t="str">
        <x:v>Vendas</x:v>
      </x:c>
      <x:c r="D4" s="1" t="str">
        <x:v>Carla</x:v>
      </x:c>
      <x:c r="E4" s="7" t="n">
        <x:v>46213</x:v>
      </x:c>
      <x:c r="F4" s="7" t="n">
        <x:v>46285</x:v>
      </x:c>
      <x:c r="G4" s="11" t="n">
        <x:v>12000</x:v>
      </x:c>
      <x:c r="H4" s="11" t="n">
        <x:v>11800</x:v>
      </x:c>
      <x:c r="I4" s="9" t="n">
        <x:v>1</x:v>
      </x:c>
      <x:c r="J4" s="1" t="str">
        <x:v>Concluído</x:v>
      </x:c>
      <x:c r="K4" s="8" t="n">
        <x:f>IF(B4="","",IF(F4="","",IF(ISNUMBER(F4),F4-Dashboard!$B$4,"Verifique a data")))</x:f>
        <x:v>-17</x:v>
      </x:c>
      <x:c r="L4" s="1" t="s">
        <x:v>20</x:v>
      </x:c>
      <x:c r="M4" t="str">
        <x:f>IF(B4="","",IF(OR(J4="Concluído",J4="Cancelado"),"ENCERRADO",IF(F4="","SEM PRAZO",IF(ISNUMBER(F4),IF(K4&lt;0,"ATRASADO",IF(K4&lt;=Dashboard!$D$4,"ATENÇÃO","NO PRAZO")),"VERIFIQUE A DATA"))))</x:f>
        <x:v>ENCERRADO</x:v>
      </x:c>
    </x:row>
    <x:row r="5">
      <x:c r="A5" s="1" t="str">
        <x:v>PRJ-004</x:v>
      </x:c>
      <x:c r="B5" s="1" t="str">
        <x:v>Adequação de almoxarifado</x:v>
      </x:c>
      <x:c r="C5" s="1" t="str">
        <x:v>Operações</x:v>
      </x:c>
      <x:c r="D5" s="1" t="str">
        <x:v>Diego</x:v>
      </x:c>
      <x:c r="E5" s="7" t="n">
        <x:v>46270</x:v>
      </x:c>
      <x:c r="F5" s="7" t="n">
        <x:v>46336</x:v>
      </x:c>
      <x:c r="G5" s="11" t="n">
        <x:v>22000</x:v>
      </x:c>
      <x:c r="H5" s="11" t="n">
        <x:v>4500</x:v>
      </x:c>
      <x:c r="I5" s="9" t="n">
        <x:v>0.25</x:v>
      </x:c>
      <x:c r="J5" s="1" t="str">
        <x:v>Em andamento</x:v>
      </x:c>
      <x:c r="K5" s="8" t="n">
        <x:f>IF(B5="","",IF(F5="","",IF(ISNUMBER(F5),F5-Dashboard!$B$4,"Verifique a data")))</x:f>
        <x:v>34</x:v>
      </x:c>
      <x:c r="L5" s="1" t="s">
        <x:v>20</x:v>
      </x:c>
      <x:c r="M5" t="str">
        <x:f>IF(B5="","",IF(OR(J5="Concluído",J5="Cancelado"),"ENCERRADO",IF(F5="","SEM PRAZO",IF(ISNUMBER(F5),IF(K5&lt;0,"ATRASADO",IF(K5&lt;=Dashboard!$D$4,"ATENÇÃO","NO PRAZO")),"VERIFIQUE A DATA"))))</x:f>
        <x:v>NO PRAZO</x:v>
      </x:c>
    </x:row>
    <x:row r="6">
      <x:c r="A6" s="1" t="str">
        <x:v>PRJ-005</x:v>
      </x:c>
      <x:c r="B6" s="1" t="str">
        <x:v>Treinamento de liderança</x:v>
      </x:c>
      <x:c r="C6" s="1" t="str">
        <x:v>RH</x:v>
      </x:c>
      <x:c r="D6" s="1" t="str">
        <x:v>Elisa</x:v>
      </x:c>
      <x:c r="E6" s="7" t="n">
        <x:v>46283</x:v>
      </x:c>
      <x:c r="F6" s="7" t="n">
        <x:v>46300</x:v>
      </x:c>
      <x:c r="G6" s="11" t="n">
        <x:v>6000</x:v>
      </x:c>
      <x:c r="H6" s="11" t="n">
        <x:v>1200</x:v>
      </x:c>
      <x:c r="I6" s="9" t="n">
        <x:v>0.15</x:v>
      </x:c>
      <x:c r="J6" s="1" t="str">
        <x:v>Não iniciado</x:v>
      </x:c>
      <x:c r="K6" s="8" t="n">
        <x:f>IF(B6="","",IF(F6="","",IF(ISNUMBER(F6),F6-Dashboard!$B$4,"Verifique a data")))</x:f>
        <x:v>-2</x:v>
      </x:c>
      <x:c r="L6" s="1" t="s">
        <x:v>20</x:v>
      </x:c>
      <x:c r="M6" t="str">
        <x:f>IF(B6="","",IF(OR(J6="Concluído",J6="Cancelado"),"ENCERRADO",IF(F6="","SEM PRAZO",IF(ISNUMBER(F6),IF(K6&lt;0,"ATRASADO",IF(K6&lt;=Dashboard!$D$4,"ATENÇÃO","NO PRAZO")),"VERIFIQUE A DATA"))))</x:f>
        <x:v>ATRASADO</x:v>
      </x:c>
    </x:row>
    <x:row r="7">
      <x:c r="A7"/>
      <x:c r="B7"/>
      <x:c r="C7"/>
      <x:c r="D7"/>
      <x:c r="E7" s="5"/>
      <x:c r="F7" s="5"/>
      <x:c r="G7" s="12"/>
      <x:c r="H7" s="12"/>
      <x:c r="I7" s="10"/>
      <x:c r="J7"/>
      <x:c r="K7" s="8" t="str">
        <x:f>IF(B7="","",IF(F7="","",IF(ISNUMBER(F7),F7-Dashboard!$B$4,"Verifique a data")))</x:f>
      </x:c>
      <x:c r="M7" t="str">
        <x:f>IF(B7="","",IF(OR(J7="Concluído",J7="Cancelado"),"ENCERRADO",IF(F7="","SEM PRAZO",IF(ISNUMBER(F7),IF(K7&lt;0,"ATRASADO",IF(K7&lt;=Dashboard!$D$4,"ATENÇÃO","NO PRAZO")),"VERIFIQUE A DATA"))))</x:f>
      </x:c>
    </x:row>
    <x:row r="8">
      <x:c r="E8" s="5"/>
      <x:c r="F8" s="5"/>
      <x:c r="G8" s="12"/>
      <x:c r="H8" s="12"/>
      <x:c r="I8" s="10"/>
      <x:c r="K8" s="8" t="str">
        <x:f>IF(B8="","",IF(F8="","",IF(ISNUMBER(F8),F8-Dashboard!$B$4,"Verifique a data")))</x:f>
      </x:c>
      <x:c r="M8" t="str">
        <x:f>IF(B8="","",IF(OR(J8="Concluído",J8="Cancelado"),"ENCERRADO",IF(F8="","SEM PRAZO",IF(ISNUMBER(F8),IF(K8&lt;0,"ATRASADO",IF(K8&lt;=Dashboard!$D$4,"ATENÇÃO","NO PRAZO")),"VERIFIQUE A DATA"))))</x:f>
      </x:c>
    </x:row>
    <x:row r="9">
      <x:c r="E9" s="5"/>
      <x:c r="F9" s="5"/>
      <x:c r="G9" s="12"/>
      <x:c r="H9" s="12"/>
      <x:c r="I9" s="10"/>
      <x:c r="K9" s="8" t="str">
        <x:f>IF(B9="","",IF(F9="","",IF(ISNUMBER(F9),F9-Dashboard!$B$4,"Verifique a data")))</x:f>
      </x:c>
      <x:c r="M9" t="str">
        <x:f>IF(B9="","",IF(OR(J9="Concluído",J9="Cancelado"),"ENCERRADO",IF(F9="","SEM PRAZO",IF(ISNUMBER(F9),IF(K9&lt;0,"ATRASADO",IF(K9&lt;=Dashboard!$D$4,"ATENÇÃO","NO PRAZO")),"VERIFIQUE A DATA"))))</x:f>
      </x:c>
    </x:row>
    <x:row r="10">
      <x:c r="E10" s="5"/>
      <x:c r="F10" s="5"/>
      <x:c r="G10" s="12"/>
      <x:c r="H10" s="12"/>
      <x:c r="I10" s="10"/>
      <x:c r="K10" s="8" t="str">
        <x:f>IF(B10="","",IF(F10="","",IF(ISNUMBER(F10),F10-Dashboard!$B$4,"Verifique a data")))</x:f>
      </x:c>
      <x:c r="M10" t="str">
        <x:f>IF(B10="","",IF(OR(J10="Concluído",J10="Cancelado"),"ENCERRADO",IF(F10="","SEM PRAZO",IF(ISNUMBER(F10),IF(K10&lt;0,"ATRASADO",IF(K10&lt;=Dashboard!$D$4,"ATENÇÃO","NO PRAZO")),"VERIFIQUE A DATA"))))</x:f>
      </x:c>
    </x:row>
    <x:row r="11">
      <x:c r="E11" s="5"/>
      <x:c r="F11" s="5"/>
      <x:c r="G11" s="12"/>
      <x:c r="H11" s="12"/>
      <x:c r="I11" s="10"/>
      <x:c r="K11" s="8" t="str">
        <x:f>IF(B11="","",IF(F11="","",IF(ISNUMBER(F11),F11-Dashboard!$B$4,"Verifique a data")))</x:f>
      </x:c>
      <x:c r="M11" t="str">
        <x:f>IF(B11="","",IF(OR(J11="Concluído",J11="Cancelado"),"ENCERRADO",IF(F11="","SEM PRAZO",IF(ISNUMBER(F11),IF(K11&lt;0,"ATRASADO",IF(K11&lt;=Dashboard!$D$4,"ATENÇÃO","NO PRAZO")),"VERIFIQUE A DATA"))))</x:f>
      </x:c>
    </x:row>
    <x:row r="12">
      <x:c r="E12" s="5"/>
      <x:c r="F12" s="5"/>
      <x:c r="G12" s="12"/>
      <x:c r="H12" s="12"/>
      <x:c r="I12" s="10"/>
      <x:c r="K12" s="8" t="str">
        <x:f>IF(B12="","",IF(F12="","",IF(ISNUMBER(F12),F12-Dashboard!$B$4,"Verifique a data")))</x:f>
      </x:c>
      <x:c r="M12" t="str">
        <x:f>IF(B12="","",IF(OR(J12="Concluído",J12="Cancelado"),"ENCERRADO",IF(F12="","SEM PRAZO",IF(ISNUMBER(F12),IF(K12&lt;0,"ATRASADO",IF(K12&lt;=Dashboard!$D$4,"ATENÇÃO","NO PRAZO")),"VERIFIQUE A DATA"))))</x:f>
      </x:c>
    </x:row>
    <x:row r="13">
      <x:c r="E13" s="5"/>
      <x:c r="F13" s="5"/>
      <x:c r="G13" s="12"/>
      <x:c r="H13" s="12"/>
      <x:c r="I13" s="10"/>
      <x:c r="K13" s="8" t="str">
        <x:f>IF(B13="","",IF(F13="","",IF(ISNUMBER(F13),F13-Dashboard!$B$4,"Verifique a data")))</x:f>
      </x:c>
      <x:c r="M13" t="str">
        <x:f>IF(B13="","",IF(OR(J13="Concluído",J13="Cancelado"),"ENCERRADO",IF(F13="","SEM PRAZO",IF(ISNUMBER(F13),IF(K13&lt;0,"ATRASADO",IF(K13&lt;=Dashboard!$D$4,"ATENÇÃO","NO PRAZO")),"VERIFIQUE A DATA"))))</x:f>
      </x:c>
    </x:row>
    <x:row r="14">
      <x:c r="E14" s="5"/>
      <x:c r="F14" s="5"/>
      <x:c r="G14" s="12"/>
      <x:c r="H14" s="12"/>
      <x:c r="I14" s="10"/>
      <x:c r="K14" s="8" t="str">
        <x:f>IF(B14="","",IF(F14="","",IF(ISNUMBER(F14),F14-Dashboard!$B$4,"Verifique a data")))</x:f>
      </x:c>
      <x:c r="M14" t="str">
        <x:f>IF(B14="","",IF(OR(J14="Concluído",J14="Cancelado"),"ENCERRADO",IF(F14="","SEM PRAZO",IF(ISNUMBER(F14),IF(K14&lt;0,"ATRASADO",IF(K14&lt;=Dashboard!$D$4,"ATENÇÃO","NO PRAZO")),"VERIFIQUE A DATA"))))</x:f>
      </x:c>
    </x:row>
    <x:row r="15">
      <x:c r="E15" s="5"/>
      <x:c r="F15" s="5"/>
      <x:c r="G15" s="12"/>
      <x:c r="H15" s="12"/>
      <x:c r="I15" s="10"/>
      <x:c r="K15" s="8" t="str">
        <x:f>IF(B15="","",IF(F15="","",IF(ISNUMBER(F15),F15-Dashboard!$B$4,"Verifique a data")))</x:f>
      </x:c>
      <x:c r="M15" t="str">
        <x:f>IF(B15="","",IF(OR(J15="Concluído",J15="Cancelado"),"ENCERRADO",IF(F15="","SEM PRAZO",IF(ISNUMBER(F15),IF(K15&lt;0,"ATRASADO",IF(K15&lt;=Dashboard!$D$4,"ATENÇÃO","NO PRAZO")),"VERIFIQUE A DATA"))))</x:f>
      </x:c>
    </x:row>
    <x:row r="16">
      <x:c r="E16" s="5"/>
      <x:c r="F16" s="5"/>
      <x:c r="G16" s="12"/>
      <x:c r="H16" s="12"/>
      <x:c r="I16" s="10"/>
      <x:c r="K16" s="8" t="str">
        <x:f>IF(B16="","",IF(F16="","",IF(ISNUMBER(F16),F16-Dashboard!$B$4,"Verifique a data")))</x:f>
      </x:c>
      <x:c r="M16" t="str">
        <x:f>IF(B16="","",IF(OR(J16="Concluído",J16="Cancelado"),"ENCERRADO",IF(F16="","SEM PRAZO",IF(ISNUMBER(F16),IF(K16&lt;0,"ATRASADO",IF(K16&lt;=Dashboard!$D$4,"ATENÇÃO","NO PRAZO")),"VERIFIQUE A DATA"))))</x:f>
      </x:c>
    </x:row>
    <x:row r="17">
      <x:c r="E17" s="5"/>
      <x:c r="F17" s="5"/>
      <x:c r="G17" s="12"/>
      <x:c r="H17" s="12"/>
      <x:c r="I17" s="10"/>
      <x:c r="K17" s="8" t="str">
        <x:f>IF(B17="","",IF(F17="","",IF(ISNUMBER(F17),F17-Dashboard!$B$4,"Verifique a data")))</x:f>
      </x:c>
      <x:c r="M17" t="str">
        <x:f>IF(B17="","",IF(OR(J17="Concluído",J17="Cancelado"),"ENCERRADO",IF(F17="","SEM PRAZO",IF(ISNUMBER(F17),IF(K17&lt;0,"ATRASADO",IF(K17&lt;=Dashboard!$D$4,"ATENÇÃO","NO PRAZO")),"VERIFIQUE A DATA"))))</x:f>
      </x:c>
    </x:row>
    <x:row r="18">
      <x:c r="E18" s="5"/>
      <x:c r="F18" s="5"/>
      <x:c r="G18" s="12"/>
      <x:c r="H18" s="12"/>
      <x:c r="I18" s="10"/>
      <x:c r="K18" s="8" t="str">
        <x:f>IF(B18="","",IF(F18="","",IF(ISNUMBER(F18),F18-Dashboard!$B$4,"Verifique a data")))</x:f>
      </x:c>
      <x:c r="M18" t="str">
        <x:f>IF(B18="","",IF(OR(J18="Concluído",J18="Cancelado"),"ENCERRADO",IF(F18="","SEM PRAZO",IF(ISNUMBER(F18),IF(K18&lt;0,"ATRASADO",IF(K18&lt;=Dashboard!$D$4,"ATENÇÃO","NO PRAZO")),"VERIFIQUE A DATA"))))</x:f>
      </x:c>
    </x:row>
    <x:row r="19">
      <x:c r="E19" s="5"/>
      <x:c r="F19" s="5"/>
      <x:c r="G19" s="12"/>
      <x:c r="H19" s="12"/>
      <x:c r="I19" s="10"/>
      <x:c r="K19" s="8" t="str">
        <x:f>IF(B19="","",IF(F19="","",IF(ISNUMBER(F19),F19-Dashboard!$B$4,"Verifique a data")))</x:f>
      </x:c>
      <x:c r="M19" t="str">
        <x:f>IF(B19="","",IF(OR(J19="Concluído",J19="Cancelado"),"ENCERRADO",IF(F19="","SEM PRAZO",IF(ISNUMBER(F19),IF(K19&lt;0,"ATRASADO",IF(K19&lt;=Dashboard!$D$4,"ATENÇÃO","NO PRAZO")),"VERIFIQUE A DATA"))))</x:f>
      </x:c>
    </x:row>
    <x:row r="20">
      <x:c r="E20" s="5"/>
      <x:c r="F20" s="5"/>
      <x:c r="G20" s="12"/>
      <x:c r="H20" s="12"/>
      <x:c r="I20" s="10"/>
      <x:c r="K20" s="8" t="str">
        <x:f>IF(B20="","",IF(F20="","",IF(ISNUMBER(F20),F20-Dashboard!$B$4,"Verifique a data")))</x:f>
      </x:c>
      <x:c r="M20" t="str">
        <x:f>IF(B20="","",IF(OR(J20="Concluído",J20="Cancelado"),"ENCERRADO",IF(F20="","SEM PRAZO",IF(ISNUMBER(F20),IF(K20&lt;0,"ATRASADO",IF(K20&lt;=Dashboard!$D$4,"ATENÇÃO","NO PRAZO")),"VERIFIQUE A DATA"))))</x:f>
      </x:c>
    </x:row>
    <x:row r="21">
      <x:c r="E21" s="5"/>
      <x:c r="F21" s="5"/>
      <x:c r="G21" s="12"/>
      <x:c r="H21" s="12"/>
      <x:c r="I21" s="10"/>
      <x:c r="K21" s="8" t="str">
        <x:f>IF(B21="","",IF(F21="","",IF(ISNUMBER(F21),F21-Dashboard!$B$4,"Verifique a data")))</x:f>
      </x:c>
      <x:c r="M21" t="str">
        <x:f>IF(B21="","",IF(OR(J21="Concluído",J21="Cancelado"),"ENCERRADO",IF(F21="","SEM PRAZO",IF(ISNUMBER(F21),IF(K21&lt;0,"ATRASADO",IF(K21&lt;=Dashboard!$D$4,"ATENÇÃO","NO PRAZO")),"VERIFIQUE A DATA"))))</x:f>
      </x:c>
    </x:row>
    <x:row r="22">
      <x:c r="E22" s="5"/>
      <x:c r="F22" s="5"/>
      <x:c r="G22" s="12"/>
      <x:c r="H22" s="12"/>
      <x:c r="I22" s="10"/>
      <x:c r="K22" s="8" t="str">
        <x:f>IF(B22="","",IF(F22="","",IF(ISNUMBER(F22),F22-Dashboard!$B$4,"Verifique a data")))</x:f>
      </x:c>
      <x:c r="M22" t="str">
        <x:f>IF(B22="","",IF(OR(J22="Concluído",J22="Cancelado"),"ENCERRADO",IF(F22="","SEM PRAZO",IF(ISNUMBER(F22),IF(K22&lt;0,"ATRASADO",IF(K22&lt;=Dashboard!$D$4,"ATENÇÃO","NO PRAZO")),"VERIFIQUE A DATA"))))</x:f>
      </x:c>
    </x:row>
    <x:row r="23">
      <x:c r="E23" s="5"/>
      <x:c r="F23" s="5"/>
      <x:c r="G23" s="12"/>
      <x:c r="H23" s="12"/>
      <x:c r="I23" s="10"/>
      <x:c r="K23" s="8" t="str">
        <x:f>IF(B23="","",IF(F23="","",IF(ISNUMBER(F23),F23-Dashboard!$B$4,"Verifique a data")))</x:f>
      </x:c>
      <x:c r="M23" t="str">
        <x:f>IF(B23="","",IF(OR(J23="Concluído",J23="Cancelado"),"ENCERRADO",IF(F23="","SEM PRAZO",IF(ISNUMBER(F23),IF(K23&lt;0,"ATRASADO",IF(K23&lt;=Dashboard!$D$4,"ATENÇÃO","NO PRAZO")),"VERIFIQUE A DATA"))))</x:f>
      </x:c>
    </x:row>
    <x:row r="24">
      <x:c r="E24" s="5"/>
      <x:c r="F24" s="5"/>
      <x:c r="G24" s="12"/>
      <x:c r="H24" s="12"/>
      <x:c r="I24" s="10"/>
      <x:c r="K24" s="8" t="str">
        <x:f>IF(B24="","",IF(F24="","",IF(ISNUMBER(F24),F24-Dashboard!$B$4,"Verifique a data")))</x:f>
      </x:c>
      <x:c r="M24" t="str">
        <x:f>IF(B24="","",IF(OR(J24="Concluído",J24="Cancelado"),"ENCERRADO",IF(F24="","SEM PRAZO",IF(ISNUMBER(F24),IF(K24&lt;0,"ATRASADO",IF(K24&lt;=Dashboard!$D$4,"ATENÇÃO","NO PRAZO")),"VERIFIQUE A DATA"))))</x:f>
      </x:c>
    </x:row>
    <x:row r="25">
      <x:c r="E25" s="5"/>
      <x:c r="F25" s="5"/>
      <x:c r="G25" s="12"/>
      <x:c r="H25" s="12"/>
      <x:c r="I25" s="10"/>
      <x:c r="K25" s="8" t="str">
        <x:f>IF(B25="","",IF(F25="","",IF(ISNUMBER(F25),F25-Dashboard!$B$4,"Verifique a data")))</x:f>
      </x:c>
      <x:c r="M25" t="str">
        <x:f>IF(B25="","",IF(OR(J25="Concluído",J25="Cancelado"),"ENCERRADO",IF(F25="","SEM PRAZO",IF(ISNUMBER(F25),IF(K25&lt;0,"ATRASADO",IF(K25&lt;=Dashboard!$D$4,"ATENÇÃO","NO PRAZO")),"VERIFIQUE A DATA"))))</x:f>
      </x:c>
    </x:row>
    <x:row r="26">
      <x:c r="E26" s="5"/>
      <x:c r="F26" s="5"/>
      <x:c r="G26" s="12"/>
      <x:c r="H26" s="12"/>
      <x:c r="I26" s="10"/>
      <x:c r="K26" s="8" t="str">
        <x:f>IF(B26="","",IF(F26="","",IF(ISNUMBER(F26),F26-Dashboard!$B$4,"Verifique a data")))</x:f>
      </x:c>
      <x:c r="M26" t="str">
        <x:f>IF(B26="","",IF(OR(J26="Concluído",J26="Cancelado"),"ENCERRADO",IF(F26="","SEM PRAZO",IF(ISNUMBER(F26),IF(K26&lt;0,"ATRASADO",IF(K26&lt;=Dashboard!$D$4,"ATENÇÃO","NO PRAZO")),"VERIFIQUE A DATA"))))</x:f>
      </x:c>
    </x:row>
    <x:row r="27">
      <x:c r="E27" s="5"/>
      <x:c r="F27" s="5"/>
      <x:c r="G27" s="12"/>
      <x:c r="H27" s="12"/>
      <x:c r="I27" s="10"/>
      <x:c r="K27" s="8" t="str">
        <x:f>IF(B27="","",IF(F27="","",IF(ISNUMBER(F27),F27-Dashboard!$B$4,"Verifique a data")))</x:f>
      </x:c>
      <x:c r="M27" t="str">
        <x:f>IF(B27="","",IF(OR(J27="Concluído",J27="Cancelado"),"ENCERRADO",IF(F27="","SEM PRAZO",IF(ISNUMBER(F27),IF(K27&lt;0,"ATRASADO",IF(K27&lt;=Dashboard!$D$4,"ATENÇÃO","NO PRAZO")),"VERIFIQUE A DATA"))))</x:f>
      </x:c>
    </x:row>
    <x:row r="28">
      <x:c r="E28" s="5"/>
      <x:c r="F28" s="5"/>
      <x:c r="G28" s="12"/>
      <x:c r="H28" s="12"/>
      <x:c r="I28" s="10"/>
      <x:c r="K28" s="8" t="str">
        <x:f>IF(B28="","",IF(F28="","",IF(ISNUMBER(F28),F28-Dashboard!$B$4,"Verifique a data")))</x:f>
      </x:c>
      <x:c r="M28" t="str">
        <x:f>IF(B28="","",IF(OR(J28="Concluído",J28="Cancelado"),"ENCERRADO",IF(F28="","SEM PRAZO",IF(ISNUMBER(F28),IF(K28&lt;0,"ATRASADO",IF(K28&lt;=Dashboard!$D$4,"ATENÇÃO","NO PRAZO")),"VERIFIQUE A DATA"))))</x:f>
      </x:c>
    </x:row>
    <x:row r="29">
      <x:c r="E29" s="5"/>
      <x:c r="F29" s="5"/>
      <x:c r="G29" s="12"/>
      <x:c r="H29" s="12"/>
      <x:c r="I29" s="10"/>
      <x:c r="K29" s="8" t="str">
        <x:f>IF(B29="","",IF(F29="","",IF(ISNUMBER(F29),F29-Dashboard!$B$4,"Verifique a data")))</x:f>
      </x:c>
      <x:c r="M29" t="str">
        <x:f>IF(B29="","",IF(OR(J29="Concluído",J29="Cancelado"),"ENCERRADO",IF(F29="","SEM PRAZO",IF(ISNUMBER(F29),IF(K29&lt;0,"ATRASADO",IF(K29&lt;=Dashboard!$D$4,"ATENÇÃO","NO PRAZO")),"VERIFIQUE A DATA"))))</x:f>
      </x:c>
    </x:row>
    <x:row r="30">
      <x:c r="E30" s="5"/>
      <x:c r="F30" s="5"/>
      <x:c r="G30" s="12"/>
      <x:c r="H30" s="12"/>
      <x:c r="I30" s="10"/>
      <x:c r="K30" s="8" t="str">
        <x:f>IF(B30="","",IF(F30="","",IF(ISNUMBER(F30),F30-Dashboard!$B$4,"Verifique a data")))</x:f>
      </x:c>
      <x:c r="M30" t="str">
        <x:f>IF(B30="","",IF(OR(J30="Concluído",J30="Cancelado"),"ENCERRADO",IF(F30="","SEM PRAZO",IF(ISNUMBER(F30),IF(K30&lt;0,"ATRASADO",IF(K30&lt;=Dashboard!$D$4,"ATENÇÃO","NO PRAZO")),"VERIFIQUE A DATA"))))</x:f>
      </x:c>
    </x:row>
    <x:row r="31">
      <x:c r="E31" s="5"/>
      <x:c r="F31" s="5"/>
      <x:c r="G31" s="12"/>
      <x:c r="H31" s="12"/>
      <x:c r="I31" s="10"/>
      <x:c r="K31" s="8" t="str">
        <x:f>IF(B31="","",IF(F31="","",IF(ISNUMBER(F31),F31-Dashboard!$B$4,"Verifique a data")))</x:f>
      </x:c>
      <x:c r="M31" t="str">
        <x:f>IF(B31="","",IF(OR(J31="Concluído",J31="Cancelado"),"ENCERRADO",IF(F31="","SEM PRAZO",IF(ISNUMBER(F31),IF(K31&lt;0,"ATRASADO",IF(K31&lt;=Dashboard!$D$4,"ATENÇÃO","NO PRAZO")),"VERIFIQUE A DATA"))))</x:f>
      </x:c>
    </x:row>
    <x:row r="32">
      <x:c r="E32" s="5"/>
      <x:c r="F32" s="5"/>
      <x:c r="G32" s="12"/>
      <x:c r="H32" s="12"/>
      <x:c r="I32" s="10"/>
      <x:c r="K32" s="8" t="str">
        <x:f>IF(B32="","",IF(F32="","",IF(ISNUMBER(F32),F32-Dashboard!$B$4,"Verifique a data")))</x:f>
      </x:c>
      <x:c r="M32" t="str">
        <x:f>IF(B32="","",IF(OR(J32="Concluído",J32="Cancelado"),"ENCERRADO",IF(F32="","SEM PRAZO",IF(ISNUMBER(F32),IF(K32&lt;0,"ATRASADO",IF(K32&lt;=Dashboard!$D$4,"ATENÇÃO","NO PRAZO")),"VERIFIQUE A DATA"))))</x:f>
      </x:c>
    </x:row>
    <x:row r="33">
      <x:c r="E33" s="5"/>
      <x:c r="F33" s="5"/>
      <x:c r="G33" s="12"/>
      <x:c r="H33" s="12"/>
      <x:c r="I33" s="10"/>
      <x:c r="K33" s="8" t="str">
        <x:f>IF(B33="","",IF(F33="","",IF(ISNUMBER(F33),F33-Dashboard!$B$4,"Verifique a data")))</x:f>
      </x:c>
      <x:c r="M33" t="str">
        <x:f>IF(B33="","",IF(OR(J33="Concluído",J33="Cancelado"),"ENCERRADO",IF(F33="","SEM PRAZO",IF(ISNUMBER(F33),IF(K33&lt;0,"ATRASADO",IF(K33&lt;=Dashboard!$D$4,"ATENÇÃO","NO PRAZO")),"VERIFIQUE A DATA"))))</x:f>
      </x:c>
    </x:row>
    <x:row r="34">
      <x:c r="E34" s="5"/>
      <x:c r="F34" s="5"/>
      <x:c r="G34" s="12"/>
      <x:c r="H34" s="12"/>
      <x:c r="I34" s="10"/>
      <x:c r="K34" s="8" t="str">
        <x:f>IF(B34="","",IF(F34="","",IF(ISNUMBER(F34),F34-Dashboard!$B$4,"Verifique a data")))</x:f>
      </x:c>
      <x:c r="M34" t="str">
        <x:f>IF(B34="","",IF(OR(J34="Concluído",J34="Cancelado"),"ENCERRADO",IF(F34="","SEM PRAZO",IF(ISNUMBER(F34),IF(K34&lt;0,"ATRASADO",IF(K34&lt;=Dashboard!$D$4,"ATENÇÃO","NO PRAZO")),"VERIFIQUE A DATA"))))</x:f>
      </x:c>
    </x:row>
    <x:row r="35">
      <x:c r="E35" s="5"/>
      <x:c r="F35" s="5"/>
      <x:c r="G35" s="12"/>
      <x:c r="H35" s="12"/>
      <x:c r="I35" s="10"/>
      <x:c r="K35" s="8" t="str">
        <x:f>IF(B35="","",IF(F35="","",IF(ISNUMBER(F35),F35-Dashboard!$B$4,"Verifique a data")))</x:f>
      </x:c>
      <x:c r="M35" t="str">
        <x:f>IF(B35="","",IF(OR(J35="Concluído",J35="Cancelado"),"ENCERRADO",IF(F35="","SEM PRAZO",IF(ISNUMBER(F35),IF(K35&lt;0,"ATRASADO",IF(K35&lt;=Dashboard!$D$4,"ATENÇÃO","NO PRAZO")),"VERIFIQUE A DATA"))))</x:f>
      </x:c>
    </x:row>
    <x:row r="36">
      <x:c r="E36" s="5"/>
      <x:c r="F36" s="5"/>
      <x:c r="G36" s="12"/>
      <x:c r="H36" s="12"/>
      <x:c r="I36" s="10"/>
      <x:c r="K36" s="8" t="str">
        <x:f>IF(B36="","",IF(F36="","",IF(ISNUMBER(F36),F36-Dashboard!$B$4,"Verifique a data")))</x:f>
      </x:c>
      <x:c r="M36" t="str">
        <x:f>IF(B36="","",IF(OR(J36="Concluído",J36="Cancelado"),"ENCERRADO",IF(F36="","SEM PRAZO",IF(ISNUMBER(F36),IF(K36&lt;0,"ATRASADO",IF(K36&lt;=Dashboard!$D$4,"ATENÇÃO","NO PRAZO")),"VERIFIQUE A DATA"))))</x:f>
      </x:c>
    </x:row>
    <x:row r="37">
      <x:c r="E37" s="5"/>
      <x:c r="F37" s="5"/>
      <x:c r="G37" s="12"/>
      <x:c r="H37" s="12"/>
      <x:c r="I37" s="10"/>
      <x:c r="K37" s="8" t="str">
        <x:f>IF(B37="","",IF(F37="","",IF(ISNUMBER(F37),F37-Dashboard!$B$4,"Verifique a data")))</x:f>
      </x:c>
      <x:c r="M37" t="str">
        <x:f>IF(B37="","",IF(OR(J37="Concluído",J37="Cancelado"),"ENCERRADO",IF(F37="","SEM PRAZO",IF(ISNUMBER(F37),IF(K37&lt;0,"ATRASADO",IF(K37&lt;=Dashboard!$D$4,"ATENÇÃO","NO PRAZO")),"VERIFIQUE A DATA"))))</x:f>
      </x:c>
    </x:row>
    <x:row r="38">
      <x:c r="E38" s="5"/>
      <x:c r="F38" s="5"/>
      <x:c r="G38" s="12"/>
      <x:c r="H38" s="12"/>
      <x:c r="I38" s="10"/>
      <x:c r="K38" s="8" t="str">
        <x:f>IF(B38="","",IF(F38="","",IF(ISNUMBER(F38),F38-Dashboard!$B$4,"Verifique a data")))</x:f>
      </x:c>
      <x:c r="M38" t="str">
        <x:f>IF(B38="","",IF(OR(J38="Concluído",J38="Cancelado"),"ENCERRADO",IF(F38="","SEM PRAZO",IF(ISNUMBER(F38),IF(K38&lt;0,"ATRASADO",IF(K38&lt;=Dashboard!$D$4,"ATENÇÃO","NO PRAZO")),"VERIFIQUE A DATA"))))</x:f>
      </x:c>
    </x:row>
    <x:row r="39">
      <x:c r="E39" s="5"/>
      <x:c r="F39" s="5"/>
      <x:c r="G39" s="12"/>
      <x:c r="H39" s="12"/>
      <x:c r="I39" s="10"/>
      <x:c r="K39" s="8" t="str">
        <x:f>IF(B39="","",IF(F39="","",IF(ISNUMBER(F39),F39-Dashboard!$B$4,"Verifique a data")))</x:f>
      </x:c>
      <x:c r="M39" t="str">
        <x:f>IF(B39="","",IF(OR(J39="Concluído",J39="Cancelado"),"ENCERRADO",IF(F39="","SEM PRAZO",IF(ISNUMBER(F39),IF(K39&lt;0,"ATRASADO",IF(K39&lt;=Dashboard!$D$4,"ATENÇÃO","NO PRAZO")),"VERIFIQUE A DATA"))))</x:f>
      </x:c>
    </x:row>
    <x:row r="40">
      <x:c r="E40" s="5"/>
      <x:c r="F40" s="5"/>
      <x:c r="G40" s="12"/>
      <x:c r="H40" s="12"/>
      <x:c r="I40" s="10"/>
      <x:c r="K40" s="8" t="str">
        <x:f>IF(B40="","",IF(F40="","",IF(ISNUMBER(F40),F40-Dashboard!$B$4,"Verifique a data")))</x:f>
      </x:c>
      <x:c r="M40" t="str">
        <x:f>IF(B40="","",IF(OR(J40="Concluído",J40="Cancelado"),"ENCERRADO",IF(F40="","SEM PRAZO",IF(ISNUMBER(F40),IF(K40&lt;0,"ATRASADO",IF(K40&lt;=Dashboard!$D$4,"ATENÇÃO","NO PRAZO")),"VERIFIQUE A DATA"))))</x:f>
      </x:c>
    </x:row>
    <x:row r="41">
      <x:c r="E41" s="5"/>
      <x:c r="F41" s="5"/>
      <x:c r="G41" s="12"/>
      <x:c r="H41" s="12"/>
      <x:c r="I41" s="10"/>
      <x:c r="K41" s="8" t="str">
        <x:f>IF(B41="","",IF(F41="","",IF(ISNUMBER(F41),F41-Dashboard!$B$4,"Verifique a data")))</x:f>
      </x:c>
      <x:c r="M41" t="str">
        <x:f>IF(B41="","",IF(OR(J41="Concluído",J41="Cancelado"),"ENCERRADO",IF(F41="","SEM PRAZO",IF(ISNUMBER(F41),IF(K41&lt;0,"ATRASADO",IF(K41&lt;=Dashboard!$D$4,"ATENÇÃO","NO PRAZO")),"VERIFIQUE A DATA"))))</x:f>
      </x:c>
    </x:row>
    <x:row r="42">
      <x:c r="E42" s="5"/>
      <x:c r="F42" s="5"/>
      <x:c r="G42" s="12"/>
      <x:c r="H42" s="12"/>
      <x:c r="I42" s="10"/>
      <x:c r="K42" s="8" t="str">
        <x:f>IF(B42="","",IF(F42="","",IF(ISNUMBER(F42),F42-Dashboard!$B$4,"Verifique a data")))</x:f>
      </x:c>
      <x:c r="M42" t="str">
        <x:f>IF(B42="","",IF(OR(J42="Concluído",J42="Cancelado"),"ENCERRADO",IF(F42="","SEM PRAZO",IF(ISNUMBER(F42),IF(K42&lt;0,"ATRASADO",IF(K42&lt;=Dashboard!$D$4,"ATENÇÃO","NO PRAZO")),"VERIFIQUE A DATA"))))</x:f>
      </x:c>
    </x:row>
    <x:row r="43">
      <x:c r="E43" s="5"/>
      <x:c r="F43" s="5"/>
      <x:c r="G43" s="12"/>
      <x:c r="H43" s="12"/>
      <x:c r="I43" s="10"/>
      <x:c r="K43" s="8" t="str">
        <x:f>IF(B43="","",IF(F43="","",IF(ISNUMBER(F43),F43-Dashboard!$B$4,"Verifique a data")))</x:f>
      </x:c>
      <x:c r="M43" t="str">
        <x:f>IF(B43="","",IF(OR(J43="Concluído",J43="Cancelado"),"ENCERRADO",IF(F43="","SEM PRAZO",IF(ISNUMBER(F43),IF(K43&lt;0,"ATRASADO",IF(K43&lt;=Dashboard!$D$4,"ATENÇÃO","NO PRAZO")),"VERIFIQUE A DATA"))))</x:f>
      </x:c>
    </x:row>
    <x:row r="44">
      <x:c r="E44" s="5"/>
      <x:c r="F44" s="5"/>
      <x:c r="G44" s="12"/>
      <x:c r="H44" s="12"/>
      <x:c r="I44" s="10"/>
      <x:c r="K44" s="8" t="str">
        <x:f>IF(B44="","",IF(F44="","",IF(ISNUMBER(F44),F44-Dashboard!$B$4,"Verifique a data")))</x:f>
      </x:c>
      <x:c r="M44" t="str">
        <x:f>IF(B44="","",IF(OR(J44="Concluído",J44="Cancelado"),"ENCERRADO",IF(F44="","SEM PRAZO",IF(ISNUMBER(F44),IF(K44&lt;0,"ATRASADO",IF(K44&lt;=Dashboard!$D$4,"ATENÇÃO","NO PRAZO")),"VERIFIQUE A DATA"))))</x:f>
      </x:c>
    </x:row>
    <x:row r="45">
      <x:c r="E45" s="5"/>
      <x:c r="F45" s="5"/>
      <x:c r="G45" s="12"/>
      <x:c r="H45" s="12"/>
      <x:c r="I45" s="10"/>
      <x:c r="K45" s="8" t="str">
        <x:f>IF(B45="","",IF(F45="","",IF(ISNUMBER(F45),F45-Dashboard!$B$4,"Verifique a data")))</x:f>
      </x:c>
      <x:c r="M45" t="str">
        <x:f>IF(B45="","",IF(OR(J45="Concluído",J45="Cancelado"),"ENCERRADO",IF(F45="","SEM PRAZO",IF(ISNUMBER(F45),IF(K45&lt;0,"ATRASADO",IF(K45&lt;=Dashboard!$D$4,"ATENÇÃO","NO PRAZO")),"VERIFIQUE A DATA"))))</x:f>
      </x:c>
    </x:row>
    <x:row r="46">
      <x:c r="E46" s="5"/>
      <x:c r="F46" s="5"/>
      <x:c r="G46" s="12"/>
      <x:c r="H46" s="12"/>
      <x:c r="I46" s="10"/>
      <x:c r="K46" s="8" t="str">
        <x:f>IF(B46="","",IF(F46="","",IF(ISNUMBER(F46),F46-Dashboard!$B$4,"Verifique a data")))</x:f>
      </x:c>
      <x:c r="M46" t="str">
        <x:f>IF(B46="","",IF(OR(J46="Concluído",J46="Cancelado"),"ENCERRADO",IF(F46="","SEM PRAZO",IF(ISNUMBER(F46),IF(K46&lt;0,"ATRASADO",IF(K46&lt;=Dashboard!$D$4,"ATENÇÃO","NO PRAZO")),"VERIFIQUE A DATA"))))</x:f>
      </x:c>
    </x:row>
    <x:row r="47">
      <x:c r="E47" s="5"/>
      <x:c r="F47" s="5"/>
      <x:c r="G47" s="12"/>
      <x:c r="H47" s="12"/>
      <x:c r="I47" s="10"/>
      <x:c r="K47" s="8" t="str">
        <x:f>IF(B47="","",IF(F47="","",IF(ISNUMBER(F47),F47-Dashboard!$B$4,"Verifique a data")))</x:f>
      </x:c>
      <x:c r="M47" t="str">
        <x:f>IF(B47="","",IF(OR(J47="Concluído",J47="Cancelado"),"ENCERRADO",IF(F47="","SEM PRAZO",IF(ISNUMBER(F47),IF(K47&lt;0,"ATRASADO",IF(K47&lt;=Dashboard!$D$4,"ATENÇÃO","NO PRAZO")),"VERIFIQUE A DATA"))))</x:f>
      </x:c>
    </x:row>
    <x:row r="48">
      <x:c r="E48" s="5"/>
      <x:c r="F48" s="5"/>
      <x:c r="G48" s="12"/>
      <x:c r="H48" s="12"/>
      <x:c r="I48" s="10"/>
      <x:c r="K48" s="8" t="str">
        <x:f>IF(B48="","",IF(F48="","",IF(ISNUMBER(F48),F48-Dashboard!$B$4,"Verifique a data")))</x:f>
      </x:c>
      <x:c r="M48" t="str">
        <x:f>IF(B48="","",IF(OR(J48="Concluído",J48="Cancelado"),"ENCERRADO",IF(F48="","SEM PRAZO",IF(ISNUMBER(F48),IF(K48&lt;0,"ATRASADO",IF(K48&lt;=Dashboard!$D$4,"ATENÇÃO","NO PRAZO")),"VERIFIQUE A DATA"))))</x:f>
      </x:c>
    </x:row>
    <x:row r="49">
      <x:c r="E49" s="5"/>
      <x:c r="F49" s="5"/>
      <x:c r="G49" s="12"/>
      <x:c r="H49" s="12"/>
      <x:c r="I49" s="10"/>
      <x:c r="K49" s="8" t="str">
        <x:f>IF(B49="","",IF(F49="","",IF(ISNUMBER(F49),F49-Dashboard!$B$4,"Verifique a data")))</x:f>
      </x:c>
      <x:c r="M49" t="str">
        <x:f>IF(B49="","",IF(OR(J49="Concluído",J49="Cancelado"),"ENCERRADO",IF(F49="","SEM PRAZO",IF(ISNUMBER(F49),IF(K49&lt;0,"ATRASADO",IF(K49&lt;=Dashboard!$D$4,"ATENÇÃO","NO PRAZO")),"VERIFIQUE A DATA"))))</x:f>
      </x:c>
    </x:row>
    <x:row r="50">
      <x:c r="E50" s="5"/>
      <x:c r="F50" s="5"/>
      <x:c r="G50" s="12"/>
      <x:c r="H50" s="12"/>
      <x:c r="I50" s="10"/>
      <x:c r="K50" s="8" t="str">
        <x:f>IF(B50="","",IF(F50="","",IF(ISNUMBER(F50),F50-Dashboard!$B$4,"Verifique a data")))</x:f>
      </x:c>
      <x:c r="M50" t="str">
        <x:f>IF(B50="","",IF(OR(J50="Concluído",J50="Cancelado"),"ENCERRADO",IF(F50="","SEM PRAZO",IF(ISNUMBER(F50),IF(K50&lt;0,"ATRASADO",IF(K50&lt;=Dashboard!$D$4,"ATENÇÃO","NO PRAZO")),"VERIFIQUE A DATA"))))</x:f>
      </x:c>
    </x:row>
    <x:row r="51">
      <x:c r="E51" s="5"/>
      <x:c r="F51" s="5"/>
      <x:c r="G51" s="12"/>
      <x:c r="H51" s="12"/>
      <x:c r="I51" s="10"/>
      <x:c r="K51" s="8" t="str">
        <x:f>IF(B51="","",IF(F51="","",IF(ISNUMBER(F51),F51-Dashboard!$B$4,"Verifique a data")))</x:f>
      </x:c>
      <x:c r="M51" t="str">
        <x:f>IF(B51="","",IF(OR(J51="Concluído",J51="Cancelado"),"ENCERRADO",IF(F51="","SEM PRAZO",IF(ISNUMBER(F51),IF(K51&lt;0,"ATRASADO",IF(K51&lt;=Dashboard!$D$4,"ATENÇÃO","NO PRAZO")),"VERIFIQUE A DATA"))))</x:f>
      </x:c>
    </x:row>
    <x:row r="52">
      <x:c r="E52" s="5"/>
      <x:c r="F52" s="5"/>
      <x:c r="G52" s="12"/>
      <x:c r="H52" s="12"/>
      <x:c r="I52" s="10"/>
      <x:c r="K52" s="8" t="str">
        <x:f>IF(B52="","",IF(F52="","",IF(ISNUMBER(F52),F52-Dashboard!$B$4,"Verifique a data")))</x:f>
      </x:c>
      <x:c r="M52" t="str">
        <x:f>IF(B52="","",IF(OR(J52="Concluído",J52="Cancelado"),"ENCERRADO",IF(F52="","SEM PRAZO",IF(ISNUMBER(F52),IF(K52&lt;0,"ATRASADO",IF(K52&lt;=Dashboard!$D$4,"ATENÇÃO","NO PRAZO")),"VERIFIQUE A DATA"))))</x:f>
      </x:c>
    </x:row>
    <x:row r="53">
      <x:c r="E53" s="5"/>
      <x:c r="F53" s="5"/>
      <x:c r="G53" s="12"/>
      <x:c r="H53" s="12"/>
      <x:c r="I53" s="10"/>
      <x:c r="K53" s="8" t="str">
        <x:f>IF(B53="","",IF(F53="","",IF(ISNUMBER(F53),F53-Dashboard!$B$4,"Verifique a data")))</x:f>
      </x:c>
      <x:c r="M53" t="str">
        <x:f>IF(B53="","",IF(OR(J53="Concluído",J53="Cancelado"),"ENCERRADO",IF(F53="","SEM PRAZO",IF(ISNUMBER(F53),IF(K53&lt;0,"ATRASADO",IF(K53&lt;=Dashboard!$D$4,"ATENÇÃO","NO PRAZO")),"VERIFIQUE A DATA"))))</x:f>
      </x:c>
    </x:row>
    <x:row r="54">
      <x:c r="E54" s="5"/>
      <x:c r="F54" s="5"/>
      <x:c r="G54" s="12"/>
      <x:c r="H54" s="12"/>
      <x:c r="I54" s="10"/>
      <x:c r="K54" s="8" t="str">
        <x:f>IF(B54="","",IF(F54="","",IF(ISNUMBER(F54),F54-Dashboard!$B$4,"Verifique a data")))</x:f>
      </x:c>
      <x:c r="M54" t="str">
        <x:f>IF(B54="","",IF(OR(J54="Concluído",J54="Cancelado"),"ENCERRADO",IF(F54="","SEM PRAZO",IF(ISNUMBER(F54),IF(K54&lt;0,"ATRASADO",IF(K54&lt;=Dashboard!$D$4,"ATENÇÃO","NO PRAZO")),"VERIFIQUE A DATA"))))</x:f>
      </x:c>
    </x:row>
    <x:row r="55">
      <x:c r="E55" s="5"/>
      <x:c r="F55" s="5"/>
      <x:c r="G55" s="12"/>
      <x:c r="H55" s="12"/>
      <x:c r="I55" s="10"/>
      <x:c r="K55" s="8" t="str">
        <x:f>IF(B55="","",IF(F55="","",IF(ISNUMBER(F55),F55-Dashboard!$B$4,"Verifique a data")))</x:f>
      </x:c>
      <x:c r="M55" t="str">
        <x:f>IF(B55="","",IF(OR(J55="Concluído",J55="Cancelado"),"ENCERRADO",IF(F55="","SEM PRAZO",IF(ISNUMBER(F55),IF(K55&lt;0,"ATRASADO",IF(K55&lt;=Dashboard!$D$4,"ATENÇÃO","NO PRAZO")),"VERIFIQUE A DATA"))))</x:f>
      </x:c>
    </x:row>
    <x:row r="56">
      <x:c r="E56" s="5"/>
      <x:c r="F56" s="5"/>
      <x:c r="G56" s="12"/>
      <x:c r="H56" s="12"/>
      <x:c r="I56" s="10"/>
      <x:c r="K56" s="8" t="str">
        <x:f>IF(B56="","",IF(F56="","",IF(ISNUMBER(F56),F56-Dashboard!$B$4,"Verifique a data")))</x:f>
      </x:c>
      <x:c r="M56" t="str">
        <x:f>IF(B56="","",IF(OR(J56="Concluído",J56="Cancelado"),"ENCERRADO",IF(F56="","SEM PRAZO",IF(ISNUMBER(F56),IF(K56&lt;0,"ATRASADO",IF(K56&lt;=Dashboard!$D$4,"ATENÇÃO","NO PRAZO")),"VERIFIQUE A DATA"))))</x:f>
      </x:c>
    </x:row>
    <x:row r="57">
      <x:c r="E57" s="5"/>
      <x:c r="F57" s="5"/>
      <x:c r="G57" s="12"/>
      <x:c r="H57" s="12"/>
      <x:c r="I57" s="10"/>
      <x:c r="K57" s="8" t="str">
        <x:f>IF(B57="","",IF(F57="","",IF(ISNUMBER(F57),F57-Dashboard!$B$4,"Verifique a data")))</x:f>
      </x:c>
      <x:c r="M57" t="str">
        <x:f>IF(B57="","",IF(OR(J57="Concluído",J57="Cancelado"),"ENCERRADO",IF(F57="","SEM PRAZO",IF(ISNUMBER(F57),IF(K57&lt;0,"ATRASADO",IF(K57&lt;=Dashboard!$D$4,"ATENÇÃO","NO PRAZO")),"VERIFIQUE A DATA"))))</x:f>
      </x:c>
    </x:row>
    <x:row r="58">
      <x:c r="E58" s="5"/>
      <x:c r="F58" s="5"/>
      <x:c r="G58" s="12"/>
      <x:c r="H58" s="12"/>
      <x:c r="I58" s="10"/>
      <x:c r="K58" s="8" t="str">
        <x:f>IF(B58="","",IF(F58="","",IF(ISNUMBER(F58),F58-Dashboard!$B$4,"Verifique a data")))</x:f>
      </x:c>
      <x:c r="M58" t="str">
        <x:f>IF(B58="","",IF(OR(J58="Concluído",J58="Cancelado"),"ENCERRADO",IF(F58="","SEM PRAZO",IF(ISNUMBER(F58),IF(K58&lt;0,"ATRASADO",IF(K58&lt;=Dashboard!$D$4,"ATENÇÃO","NO PRAZO")),"VERIFIQUE A DATA"))))</x:f>
      </x:c>
    </x:row>
    <x:row r="59">
      <x:c r="E59" s="5"/>
      <x:c r="F59" s="5"/>
      <x:c r="G59" s="12"/>
      <x:c r="H59" s="12"/>
      <x:c r="I59" s="10"/>
      <x:c r="K59" s="8" t="str">
        <x:f>IF(B59="","",IF(F59="","",IF(ISNUMBER(F59),F59-Dashboard!$B$4,"Verifique a data")))</x:f>
      </x:c>
      <x:c r="M59" t="str">
        <x:f>IF(B59="","",IF(OR(J59="Concluído",J59="Cancelado"),"ENCERRADO",IF(F59="","SEM PRAZO",IF(ISNUMBER(F59),IF(K59&lt;0,"ATRASADO",IF(K59&lt;=Dashboard!$D$4,"ATENÇÃO","NO PRAZO")),"VERIFIQUE A DATA"))))</x:f>
      </x:c>
    </x:row>
    <x:row r="60">
      <x:c r="E60" s="5"/>
      <x:c r="F60" s="5"/>
      <x:c r="G60" s="12"/>
      <x:c r="H60" s="12"/>
      <x:c r="I60" s="10"/>
      <x:c r="K60" s="8" t="str">
        <x:f>IF(B60="","",IF(F60="","",IF(ISNUMBER(F60),F60-Dashboard!$B$4,"Verifique a data")))</x:f>
      </x:c>
      <x:c r="M60" t="str">
        <x:f>IF(B60="","",IF(OR(J60="Concluído",J60="Cancelado"),"ENCERRADO",IF(F60="","SEM PRAZO",IF(ISNUMBER(F60),IF(K60&lt;0,"ATRASADO",IF(K60&lt;=Dashboard!$D$4,"ATENÇÃO","NO PRAZO")),"VERIFIQUE A DATA"))))</x:f>
      </x:c>
    </x:row>
    <x:row r="61">
      <x:c r="E61" s="5"/>
      <x:c r="F61" s="5"/>
      <x:c r="G61" s="12"/>
      <x:c r="H61" s="12"/>
      <x:c r="I61" s="10"/>
      <x:c r="K61" s="8" t="str">
        <x:f>IF(B61="","",IF(F61="","",IF(ISNUMBER(F61),F61-Dashboard!$B$4,"Verifique a data")))</x:f>
      </x:c>
      <x:c r="M61" t="str">
        <x:f>IF(B61="","",IF(OR(J61="Concluído",J61="Cancelado"),"ENCERRADO",IF(F61="","SEM PRAZO",IF(ISNUMBER(F61),IF(K61&lt;0,"ATRASADO",IF(K61&lt;=Dashboard!$D$4,"ATENÇÃO","NO PRAZO")),"VERIFIQUE A DATA"))))</x:f>
      </x:c>
    </x:row>
    <x:row r="62">
      <x:c r="E62" s="5"/>
      <x:c r="F62" s="5"/>
      <x:c r="G62" s="12"/>
      <x:c r="H62" s="12"/>
      <x:c r="I62" s="10"/>
      <x:c r="K62" s="8" t="str">
        <x:f>IF(B62="","",IF(F62="","",IF(ISNUMBER(F62),F62-Dashboard!$B$4,"Verifique a data")))</x:f>
      </x:c>
      <x:c r="M62" t="str">
        <x:f>IF(B62="","",IF(OR(J62="Concluído",J62="Cancelado"),"ENCERRADO",IF(F62="","SEM PRAZO",IF(ISNUMBER(F62),IF(K62&lt;0,"ATRASADO",IF(K62&lt;=Dashboard!$D$4,"ATENÇÃO","NO PRAZO")),"VERIFIQUE A DATA"))))</x:f>
      </x:c>
    </x:row>
    <x:row r="63">
      <x:c r="E63" s="5"/>
      <x:c r="F63" s="5"/>
      <x:c r="G63" s="12"/>
      <x:c r="H63" s="12"/>
      <x:c r="I63" s="10"/>
      <x:c r="K63" s="8" t="str">
        <x:f>IF(B63="","",IF(F63="","",IF(ISNUMBER(F63),F63-Dashboard!$B$4,"Verifique a data")))</x:f>
      </x:c>
      <x:c r="M63" t="str">
        <x:f>IF(B63="","",IF(OR(J63="Concluído",J63="Cancelado"),"ENCERRADO",IF(F63="","SEM PRAZO",IF(ISNUMBER(F63),IF(K63&lt;0,"ATRASADO",IF(K63&lt;=Dashboard!$D$4,"ATENÇÃO","NO PRAZO")),"VERIFIQUE A DATA"))))</x:f>
      </x:c>
    </x:row>
    <x:row r="64">
      <x:c r="E64" s="5"/>
      <x:c r="F64" s="5"/>
      <x:c r="G64" s="12"/>
      <x:c r="H64" s="12"/>
      <x:c r="I64" s="10"/>
      <x:c r="K64" s="8" t="str">
        <x:f>IF(B64="","",IF(F64="","",IF(ISNUMBER(F64),F64-Dashboard!$B$4,"Verifique a data")))</x:f>
      </x:c>
      <x:c r="M64" t="str">
        <x:f>IF(B64="","",IF(OR(J64="Concluído",J64="Cancelado"),"ENCERRADO",IF(F64="","SEM PRAZO",IF(ISNUMBER(F64),IF(K64&lt;0,"ATRASADO",IF(K64&lt;=Dashboard!$D$4,"ATENÇÃO","NO PRAZO")),"VERIFIQUE A DATA"))))</x:f>
      </x:c>
    </x:row>
    <x:row r="65">
      <x:c r="E65" s="5"/>
      <x:c r="F65" s="5"/>
      <x:c r="G65" s="12"/>
      <x:c r="H65" s="12"/>
      <x:c r="I65" s="10"/>
      <x:c r="K65" s="8" t="str">
        <x:f>IF(B65="","",IF(F65="","",IF(ISNUMBER(F65),F65-Dashboard!$B$4,"Verifique a data")))</x:f>
      </x:c>
      <x:c r="M65" t="str">
        <x:f>IF(B65="","",IF(OR(J65="Concluído",J65="Cancelado"),"ENCERRADO",IF(F65="","SEM PRAZO",IF(ISNUMBER(F65),IF(K65&lt;0,"ATRASADO",IF(K65&lt;=Dashboard!$D$4,"ATENÇÃO","NO PRAZO")),"VERIFIQUE A DATA"))))</x:f>
      </x:c>
    </x:row>
    <x:row r="66">
      <x:c r="E66" s="5"/>
      <x:c r="F66" s="5"/>
      <x:c r="G66" s="12"/>
      <x:c r="H66" s="12"/>
      <x:c r="I66" s="10"/>
      <x:c r="K66" s="8" t="str">
        <x:f>IF(B66="","",IF(F66="","",IF(ISNUMBER(F66),F66-Dashboard!$B$4,"Verifique a data")))</x:f>
      </x:c>
      <x:c r="M66" t="str">
        <x:f>IF(B66="","",IF(OR(J66="Concluído",J66="Cancelado"),"ENCERRADO",IF(F66="","SEM PRAZO",IF(ISNUMBER(F66),IF(K66&lt;0,"ATRASADO",IF(K66&lt;=Dashboard!$D$4,"ATENÇÃO","NO PRAZO")),"VERIFIQUE A DATA"))))</x:f>
      </x:c>
    </x:row>
    <x:row r="67">
      <x:c r="E67" s="5"/>
      <x:c r="F67" s="5"/>
      <x:c r="G67" s="12"/>
      <x:c r="H67" s="12"/>
      <x:c r="I67" s="10"/>
      <x:c r="K67" s="8" t="str">
        <x:f>IF(B67="","",IF(F67="","",IF(ISNUMBER(F67),F67-Dashboard!$B$4,"Verifique a data")))</x:f>
      </x:c>
      <x:c r="M67" t="str">
        <x:f>IF(B67="","",IF(OR(J67="Concluído",J67="Cancelado"),"ENCERRADO",IF(F67="","SEM PRAZO",IF(ISNUMBER(F67),IF(K67&lt;0,"ATRASADO",IF(K67&lt;=Dashboard!$D$4,"ATENÇÃO","NO PRAZO")),"VERIFIQUE A DATA"))))</x:f>
      </x:c>
    </x:row>
    <x:row r="68">
      <x:c r="E68" s="5"/>
      <x:c r="F68" s="5"/>
      <x:c r="G68" s="12"/>
      <x:c r="H68" s="12"/>
      <x:c r="I68" s="10"/>
      <x:c r="K68" s="8" t="str">
        <x:f>IF(B68="","",IF(F68="","",IF(ISNUMBER(F68),F68-Dashboard!$B$4,"Verifique a data")))</x:f>
      </x:c>
      <x:c r="M68" t="str">
        <x:f>IF(B68="","",IF(OR(J68="Concluído",J68="Cancelado"),"ENCERRADO",IF(F68="","SEM PRAZO",IF(ISNUMBER(F68),IF(K68&lt;0,"ATRASADO",IF(K68&lt;=Dashboard!$D$4,"ATENÇÃO","NO PRAZO")),"VERIFIQUE A DATA"))))</x:f>
      </x:c>
    </x:row>
    <x:row r="69">
      <x:c r="E69" s="5"/>
      <x:c r="F69" s="5"/>
      <x:c r="G69" s="12"/>
      <x:c r="H69" s="12"/>
      <x:c r="I69" s="10"/>
      <x:c r="K69" s="8" t="str">
        <x:f>IF(B69="","",IF(F69="","",IF(ISNUMBER(F69),F69-Dashboard!$B$4,"Verifique a data")))</x:f>
      </x:c>
      <x:c r="M69" t="str">
        <x:f>IF(B69="","",IF(OR(J69="Concluído",J69="Cancelado"),"ENCERRADO",IF(F69="","SEM PRAZO",IF(ISNUMBER(F69),IF(K69&lt;0,"ATRASADO",IF(K69&lt;=Dashboard!$D$4,"ATENÇÃO","NO PRAZO")),"VERIFIQUE A DATA"))))</x:f>
      </x:c>
    </x:row>
    <x:row r="70">
      <x:c r="E70" s="5"/>
      <x:c r="F70" s="5"/>
      <x:c r="G70" s="12"/>
      <x:c r="H70" s="12"/>
      <x:c r="I70" s="10"/>
      <x:c r="K70" s="8" t="str">
        <x:f>IF(B70="","",IF(F70="","",IF(ISNUMBER(F70),F70-Dashboard!$B$4,"Verifique a data")))</x:f>
      </x:c>
      <x:c r="M70" t="str">
        <x:f>IF(B70="","",IF(OR(J70="Concluído",J70="Cancelado"),"ENCERRADO",IF(F70="","SEM PRAZO",IF(ISNUMBER(F70),IF(K70&lt;0,"ATRASADO",IF(K70&lt;=Dashboard!$D$4,"ATENÇÃO","NO PRAZO")),"VERIFIQUE A DATA"))))</x:f>
      </x:c>
    </x:row>
    <x:row r="71">
      <x:c r="E71" s="5"/>
      <x:c r="F71" s="5"/>
      <x:c r="G71" s="12"/>
      <x:c r="H71" s="12"/>
      <x:c r="I71" s="10"/>
      <x:c r="K71" s="8" t="str">
        <x:f>IF(B71="","",IF(F71="","",IF(ISNUMBER(F71),F71-Dashboard!$B$4,"Verifique a data")))</x:f>
      </x:c>
      <x:c r="M71" t="str">
        <x:f>IF(B71="","",IF(OR(J71="Concluído",J71="Cancelado"),"ENCERRADO",IF(F71="","SEM PRAZO",IF(ISNUMBER(F71),IF(K71&lt;0,"ATRASADO",IF(K71&lt;=Dashboard!$D$4,"ATENÇÃO","NO PRAZO")),"VERIFIQUE A DATA"))))</x:f>
      </x:c>
    </x:row>
    <x:row r="72">
      <x:c r="E72" s="5"/>
      <x:c r="F72" s="5"/>
      <x:c r="G72" s="12"/>
      <x:c r="H72" s="12"/>
      <x:c r="I72" s="10"/>
      <x:c r="K72" s="8" t="str">
        <x:f>IF(B72="","",IF(F72="","",IF(ISNUMBER(F72),F72-Dashboard!$B$4,"Verifique a data")))</x:f>
      </x:c>
      <x:c r="M72" t="str">
        <x:f>IF(B72="","",IF(OR(J72="Concluído",J72="Cancelado"),"ENCERRADO",IF(F72="","SEM PRAZO",IF(ISNUMBER(F72),IF(K72&lt;0,"ATRASADO",IF(K72&lt;=Dashboard!$D$4,"ATENÇÃO","NO PRAZO")),"VERIFIQUE A DATA"))))</x:f>
      </x:c>
    </x:row>
    <x:row r="73">
      <x:c r="E73" s="5"/>
      <x:c r="F73" s="5"/>
      <x:c r="G73" s="12"/>
      <x:c r="H73" s="12"/>
      <x:c r="I73" s="10"/>
      <x:c r="K73" s="8" t="str">
        <x:f>IF(B73="","",IF(F73="","",IF(ISNUMBER(F73),F73-Dashboard!$B$4,"Verifique a data")))</x:f>
      </x:c>
      <x:c r="M73" t="str">
        <x:f>IF(B73="","",IF(OR(J73="Concluído",J73="Cancelado"),"ENCERRADO",IF(F73="","SEM PRAZO",IF(ISNUMBER(F73),IF(K73&lt;0,"ATRASADO",IF(K73&lt;=Dashboard!$D$4,"ATENÇÃO","NO PRAZO")),"VERIFIQUE A DATA"))))</x:f>
      </x:c>
    </x:row>
    <x:row r="74">
      <x:c r="E74" s="5"/>
      <x:c r="F74" s="5"/>
      <x:c r="G74" s="12"/>
      <x:c r="H74" s="12"/>
      <x:c r="I74" s="10"/>
      <x:c r="K74" s="8" t="str">
        <x:f>IF(B74="","",IF(F74="","",IF(ISNUMBER(F74),F74-Dashboard!$B$4,"Verifique a data")))</x:f>
      </x:c>
      <x:c r="M74" t="str">
        <x:f>IF(B74="","",IF(OR(J74="Concluído",J74="Cancelado"),"ENCERRADO",IF(F74="","SEM PRAZO",IF(ISNUMBER(F74),IF(K74&lt;0,"ATRASADO",IF(K74&lt;=Dashboard!$D$4,"ATENÇÃO","NO PRAZO")),"VERIFIQUE A DATA"))))</x:f>
      </x:c>
    </x:row>
    <x:row r="75">
      <x:c r="E75" s="5"/>
      <x:c r="F75" s="5"/>
      <x:c r="G75" s="12"/>
      <x:c r="H75" s="12"/>
      <x:c r="I75" s="10"/>
      <x:c r="K75" s="8" t="str">
        <x:f>IF(B75="","",IF(F75="","",IF(ISNUMBER(F75),F75-Dashboard!$B$4,"Verifique a data")))</x:f>
      </x:c>
      <x:c r="M75" t="str">
        <x:f>IF(B75="","",IF(OR(J75="Concluído",J75="Cancelado"),"ENCERRADO",IF(F75="","SEM PRAZO",IF(ISNUMBER(F75),IF(K75&lt;0,"ATRASADO",IF(K75&lt;=Dashboard!$D$4,"ATENÇÃO","NO PRAZO")),"VERIFIQUE A DATA"))))</x:f>
      </x:c>
    </x:row>
    <x:row r="76">
      <x:c r="E76" s="5"/>
      <x:c r="F76" s="5"/>
      <x:c r="G76" s="12"/>
      <x:c r="H76" s="12"/>
      <x:c r="I76" s="10"/>
      <x:c r="K76" s="8" t="str">
        <x:f>IF(B76="","",IF(F76="","",IF(ISNUMBER(F76),F76-Dashboard!$B$4,"Verifique a data")))</x:f>
      </x:c>
      <x:c r="M76" t="str">
        <x:f>IF(B76="","",IF(OR(J76="Concluído",J76="Cancelado"),"ENCERRADO",IF(F76="","SEM PRAZO",IF(ISNUMBER(F76),IF(K76&lt;0,"ATRASADO",IF(K76&lt;=Dashboard!$D$4,"ATENÇÃO","NO PRAZO")),"VERIFIQUE A DATA"))))</x:f>
      </x:c>
    </x:row>
    <x:row r="77">
      <x:c r="E77" s="5"/>
      <x:c r="F77" s="5"/>
      <x:c r="G77" s="12"/>
      <x:c r="H77" s="12"/>
      <x:c r="I77" s="10"/>
      <x:c r="K77" s="8" t="str">
        <x:f>IF(B77="","",IF(F77="","",IF(ISNUMBER(F77),F77-Dashboard!$B$4,"Verifique a data")))</x:f>
      </x:c>
      <x:c r="M77" t="str">
        <x:f>IF(B77="","",IF(OR(J77="Concluído",J77="Cancelado"),"ENCERRADO",IF(F77="","SEM PRAZO",IF(ISNUMBER(F77),IF(K77&lt;0,"ATRASADO",IF(K77&lt;=Dashboard!$D$4,"ATENÇÃO","NO PRAZO")),"VERIFIQUE A DATA"))))</x:f>
      </x:c>
    </x:row>
    <x:row r="78">
      <x:c r="E78" s="5"/>
      <x:c r="F78" s="5"/>
      <x:c r="G78" s="12"/>
      <x:c r="H78" s="12"/>
      <x:c r="I78" s="10"/>
      <x:c r="K78" s="8" t="str">
        <x:f>IF(B78="","",IF(F78="","",IF(ISNUMBER(F78),F78-Dashboard!$B$4,"Verifique a data")))</x:f>
      </x:c>
      <x:c r="M78" t="str">
        <x:f>IF(B78="","",IF(OR(J78="Concluído",J78="Cancelado"),"ENCERRADO",IF(F78="","SEM PRAZO",IF(ISNUMBER(F78),IF(K78&lt;0,"ATRASADO",IF(K78&lt;=Dashboard!$D$4,"ATENÇÃO","NO PRAZO")),"VERIFIQUE A DATA"))))</x:f>
      </x:c>
    </x:row>
    <x:row r="79">
      <x:c r="E79" s="5"/>
      <x:c r="F79" s="5"/>
      <x:c r="G79" s="12"/>
      <x:c r="H79" s="12"/>
      <x:c r="I79" s="10"/>
      <x:c r="K79" s="8" t="str">
        <x:f>IF(B79="","",IF(F79="","",IF(ISNUMBER(F79),F79-Dashboard!$B$4,"Verifique a data")))</x:f>
      </x:c>
      <x:c r="M79" t="str">
        <x:f>IF(B79="","",IF(OR(J79="Concluído",J79="Cancelado"),"ENCERRADO",IF(F79="","SEM PRAZO",IF(ISNUMBER(F79),IF(K79&lt;0,"ATRASADO",IF(K79&lt;=Dashboard!$D$4,"ATENÇÃO","NO PRAZO")),"VERIFIQUE A DATA"))))</x:f>
      </x:c>
    </x:row>
    <x:row r="80">
      <x:c r="E80" s="5"/>
      <x:c r="F80" s="5"/>
      <x:c r="G80" s="12"/>
      <x:c r="H80" s="12"/>
      <x:c r="I80" s="10"/>
      <x:c r="K80" s="8" t="str">
        <x:f>IF(B80="","",IF(F80="","",IF(ISNUMBER(F80),F80-Dashboard!$B$4,"Verifique a data")))</x:f>
      </x:c>
      <x:c r="M80" t="str">
        <x:f>IF(B80="","",IF(OR(J80="Concluído",J80="Cancelado"),"ENCERRADO",IF(F80="","SEM PRAZO",IF(ISNUMBER(F80),IF(K80&lt;0,"ATRASADO",IF(K80&lt;=Dashboard!$D$4,"ATENÇÃO","NO PRAZO")),"VERIFIQUE A DATA"))))</x:f>
      </x:c>
    </x:row>
    <x:row r="81">
      <x:c r="E81" s="5"/>
      <x:c r="F81" s="5"/>
      <x:c r="G81" s="12"/>
      <x:c r="H81" s="12"/>
      <x:c r="I81" s="10"/>
      <x:c r="K81" s="8" t="str">
        <x:f>IF(B81="","",IF(F81="","",IF(ISNUMBER(F81),F81-Dashboard!$B$4,"Verifique a data")))</x:f>
      </x:c>
      <x:c r="M81" t="str">
        <x:f>IF(B81="","",IF(OR(J81="Concluído",J81="Cancelado"),"ENCERRADO",IF(F81="","SEM PRAZO",IF(ISNUMBER(F81),IF(K81&lt;0,"ATRASADO",IF(K81&lt;=Dashboard!$D$4,"ATENÇÃO","NO PRAZO")),"VERIFIQUE A DATA"))))</x:f>
      </x:c>
    </x:row>
    <x:row r="82">
      <x:c r="E82" s="5"/>
      <x:c r="F82" s="5"/>
      <x:c r="G82" s="12"/>
      <x:c r="H82" s="12"/>
      <x:c r="I82" s="10"/>
      <x:c r="K82" s="8" t="str">
        <x:f>IF(B82="","",IF(F82="","",IF(ISNUMBER(F82),F82-Dashboard!$B$4,"Verifique a data")))</x:f>
      </x:c>
      <x:c r="M82" t="str">
        <x:f>IF(B82="","",IF(OR(J82="Concluído",J82="Cancelado"),"ENCERRADO",IF(F82="","SEM PRAZO",IF(ISNUMBER(F82),IF(K82&lt;0,"ATRASADO",IF(K82&lt;=Dashboard!$D$4,"ATENÇÃO","NO PRAZO")),"VERIFIQUE A DATA"))))</x:f>
      </x:c>
    </x:row>
    <x:row r="83">
      <x:c r="E83" s="5"/>
      <x:c r="F83" s="5"/>
      <x:c r="G83" s="12"/>
      <x:c r="H83" s="12"/>
      <x:c r="I83" s="10"/>
      <x:c r="K83" s="8" t="str">
        <x:f>IF(B83="","",IF(F83="","",IF(ISNUMBER(F83),F83-Dashboard!$B$4,"Verifique a data")))</x:f>
      </x:c>
      <x:c r="M83" t="str">
        <x:f>IF(B83="","",IF(OR(J83="Concluído",J83="Cancelado"),"ENCERRADO",IF(F83="","SEM PRAZO",IF(ISNUMBER(F83),IF(K83&lt;0,"ATRASADO",IF(K83&lt;=Dashboard!$D$4,"ATENÇÃO","NO PRAZO")),"VERIFIQUE A DATA"))))</x:f>
      </x:c>
    </x:row>
    <x:row r="84">
      <x:c r="E84" s="5"/>
      <x:c r="F84" s="5"/>
      <x:c r="G84" s="12"/>
      <x:c r="H84" s="12"/>
      <x:c r="I84" s="10"/>
      <x:c r="K84" s="8" t="str">
        <x:f>IF(B84="","",IF(F84="","",IF(ISNUMBER(F84),F84-Dashboard!$B$4,"Verifique a data")))</x:f>
      </x:c>
      <x:c r="M84" t="str">
        <x:f>IF(B84="","",IF(OR(J84="Concluído",J84="Cancelado"),"ENCERRADO",IF(F84="","SEM PRAZO",IF(ISNUMBER(F84),IF(K84&lt;0,"ATRASADO",IF(K84&lt;=Dashboard!$D$4,"ATENÇÃO","NO PRAZO")),"VERIFIQUE A DATA"))))</x:f>
      </x:c>
    </x:row>
    <x:row r="85">
      <x:c r="E85" s="5"/>
      <x:c r="F85" s="5"/>
      <x:c r="G85" s="12"/>
      <x:c r="H85" s="12"/>
      <x:c r="I85" s="10"/>
      <x:c r="K85" s="8" t="str">
        <x:f>IF(B85="","",IF(F85="","",IF(ISNUMBER(F85),F85-Dashboard!$B$4,"Verifique a data")))</x:f>
      </x:c>
      <x:c r="M85" t="str">
        <x:f>IF(B85="","",IF(OR(J85="Concluído",J85="Cancelado"),"ENCERRADO",IF(F85="","SEM PRAZO",IF(ISNUMBER(F85),IF(K85&lt;0,"ATRASADO",IF(K85&lt;=Dashboard!$D$4,"ATENÇÃO","NO PRAZO")),"VERIFIQUE A DATA"))))</x:f>
      </x:c>
    </x:row>
    <x:row r="86">
      <x:c r="E86" s="5"/>
      <x:c r="F86" s="5"/>
      <x:c r="G86" s="12"/>
      <x:c r="H86" s="12"/>
      <x:c r="I86" s="10"/>
      <x:c r="K86" s="8" t="str">
        <x:f>IF(B86="","",IF(F86="","",IF(ISNUMBER(F86),F86-Dashboard!$B$4,"Verifique a data")))</x:f>
      </x:c>
      <x:c r="M86" t="str">
        <x:f>IF(B86="","",IF(OR(J86="Concluído",J86="Cancelado"),"ENCERRADO",IF(F86="","SEM PRAZO",IF(ISNUMBER(F86),IF(K86&lt;0,"ATRASADO",IF(K86&lt;=Dashboard!$D$4,"ATENÇÃO","NO PRAZO")),"VERIFIQUE A DATA"))))</x:f>
      </x:c>
    </x:row>
    <x:row r="87">
      <x:c r="E87" s="5"/>
      <x:c r="F87" s="5"/>
      <x:c r="G87" s="12"/>
      <x:c r="H87" s="12"/>
      <x:c r="I87" s="10"/>
      <x:c r="K87" s="8" t="str">
        <x:f>IF(B87="","",IF(F87="","",IF(ISNUMBER(F87),F87-Dashboard!$B$4,"Verifique a data")))</x:f>
      </x:c>
      <x:c r="M87" t="str">
        <x:f>IF(B87="","",IF(OR(J87="Concluído",J87="Cancelado"),"ENCERRADO",IF(F87="","SEM PRAZO",IF(ISNUMBER(F87),IF(K87&lt;0,"ATRASADO",IF(K87&lt;=Dashboard!$D$4,"ATENÇÃO","NO PRAZO")),"VERIFIQUE A DATA"))))</x:f>
      </x:c>
    </x:row>
    <x:row r="88">
      <x:c r="E88" s="5"/>
      <x:c r="F88" s="5"/>
      <x:c r="G88" s="12"/>
      <x:c r="H88" s="12"/>
      <x:c r="I88" s="10"/>
      <x:c r="K88" s="8" t="str">
        <x:f>IF(B88="","",IF(F88="","",IF(ISNUMBER(F88),F88-Dashboard!$B$4,"Verifique a data")))</x:f>
      </x:c>
      <x:c r="M88" t="str">
        <x:f>IF(B88="","",IF(OR(J88="Concluído",J88="Cancelado"),"ENCERRADO",IF(F88="","SEM PRAZO",IF(ISNUMBER(F88),IF(K88&lt;0,"ATRASADO",IF(K88&lt;=Dashboard!$D$4,"ATENÇÃO","NO PRAZO")),"VERIFIQUE A DATA"))))</x:f>
      </x:c>
    </x:row>
    <x:row r="89">
      <x:c r="E89" s="5"/>
      <x:c r="F89" s="5"/>
      <x:c r="G89" s="12"/>
      <x:c r="H89" s="12"/>
      <x:c r="I89" s="10"/>
      <x:c r="K89" s="8" t="str">
        <x:f>IF(B89="","",IF(F89="","",IF(ISNUMBER(F89),F89-Dashboard!$B$4,"Verifique a data")))</x:f>
      </x:c>
      <x:c r="M89" t="str">
        <x:f>IF(B89="","",IF(OR(J89="Concluído",J89="Cancelado"),"ENCERRADO",IF(F89="","SEM PRAZO",IF(ISNUMBER(F89),IF(K89&lt;0,"ATRASADO",IF(K89&lt;=Dashboard!$D$4,"ATENÇÃO","NO PRAZO")),"VERIFIQUE A DATA"))))</x:f>
      </x:c>
    </x:row>
    <x:row r="90">
      <x:c r="E90" s="5"/>
      <x:c r="F90" s="5"/>
      <x:c r="G90" s="12"/>
      <x:c r="H90" s="12"/>
      <x:c r="I90" s="10"/>
      <x:c r="K90" s="8" t="str">
        <x:f>IF(B90="","",IF(F90="","",IF(ISNUMBER(F90),F90-Dashboard!$B$4,"Verifique a data")))</x:f>
      </x:c>
      <x:c r="M90" t="str">
        <x:f>IF(B90="","",IF(OR(J90="Concluído",J90="Cancelado"),"ENCERRADO",IF(F90="","SEM PRAZO",IF(ISNUMBER(F90),IF(K90&lt;0,"ATRASADO",IF(K90&lt;=Dashboard!$D$4,"ATENÇÃO","NO PRAZO")),"VERIFIQUE A DATA"))))</x:f>
      </x:c>
    </x:row>
    <x:row r="91">
      <x:c r="E91" s="5"/>
      <x:c r="F91" s="5"/>
      <x:c r="G91" s="12"/>
      <x:c r="H91" s="12"/>
      <x:c r="I91" s="10"/>
      <x:c r="K91" s="8" t="str">
        <x:f>IF(B91="","",IF(F91="","",IF(ISNUMBER(F91),F91-Dashboard!$B$4,"Verifique a data")))</x:f>
      </x:c>
      <x:c r="M91" t="str">
        <x:f>IF(B91="","",IF(OR(J91="Concluído",J91="Cancelado"),"ENCERRADO",IF(F91="","SEM PRAZO",IF(ISNUMBER(F91),IF(K91&lt;0,"ATRASADO",IF(K91&lt;=Dashboard!$D$4,"ATENÇÃO","NO PRAZO")),"VERIFIQUE A DATA"))))</x:f>
      </x:c>
    </x:row>
    <x:row r="92">
      <x:c r="E92" s="5"/>
      <x:c r="F92" s="5"/>
      <x:c r="G92" s="12"/>
      <x:c r="H92" s="12"/>
      <x:c r="I92" s="10"/>
      <x:c r="K92" s="8" t="str">
        <x:f>IF(B92="","",IF(F92="","",IF(ISNUMBER(F92),F92-Dashboard!$B$4,"Verifique a data")))</x:f>
      </x:c>
      <x:c r="M92" t="str">
        <x:f>IF(B92="","",IF(OR(J92="Concluído",J92="Cancelado"),"ENCERRADO",IF(F92="","SEM PRAZO",IF(ISNUMBER(F92),IF(K92&lt;0,"ATRASADO",IF(K92&lt;=Dashboard!$D$4,"ATENÇÃO","NO PRAZO")),"VERIFIQUE A DATA"))))</x:f>
      </x:c>
    </x:row>
    <x:row r="93">
      <x:c r="E93" s="5"/>
      <x:c r="F93" s="5"/>
      <x:c r="G93" s="12"/>
      <x:c r="H93" s="12"/>
      <x:c r="I93" s="10"/>
      <x:c r="K93" s="8" t="str">
        <x:f>IF(B93="","",IF(F93="","",IF(ISNUMBER(F93),F93-Dashboard!$B$4,"Verifique a data")))</x:f>
      </x:c>
      <x:c r="M93" t="str">
        <x:f>IF(B93="","",IF(OR(J93="Concluído",J93="Cancelado"),"ENCERRADO",IF(F93="","SEM PRAZO",IF(ISNUMBER(F93),IF(K93&lt;0,"ATRASADO",IF(K93&lt;=Dashboard!$D$4,"ATENÇÃO","NO PRAZO")),"VERIFIQUE A DATA"))))</x:f>
      </x:c>
    </x:row>
    <x:row r="94">
      <x:c r="E94" s="5"/>
      <x:c r="F94" s="5"/>
      <x:c r="G94" s="12"/>
      <x:c r="H94" s="12"/>
      <x:c r="I94" s="10"/>
      <x:c r="K94" s="8" t="str">
        <x:f>IF(B94="","",IF(F94="","",IF(ISNUMBER(F94),F94-Dashboard!$B$4,"Verifique a data")))</x:f>
      </x:c>
      <x:c r="M94" t="str">
        <x:f>IF(B94="","",IF(OR(J94="Concluído",J94="Cancelado"),"ENCERRADO",IF(F94="","SEM PRAZO",IF(ISNUMBER(F94),IF(K94&lt;0,"ATRASADO",IF(K94&lt;=Dashboard!$D$4,"ATENÇÃO","NO PRAZO")),"VERIFIQUE A DATA"))))</x:f>
      </x:c>
    </x:row>
    <x:row r="95">
      <x:c r="E95" s="5"/>
      <x:c r="F95" s="5"/>
      <x:c r="G95" s="12"/>
      <x:c r="H95" s="12"/>
      <x:c r="I95" s="10"/>
      <x:c r="K95" s="8" t="str">
        <x:f>IF(B95="","",IF(F95="","",IF(ISNUMBER(F95),F95-Dashboard!$B$4,"Verifique a data")))</x:f>
      </x:c>
      <x:c r="M95" t="str">
        <x:f>IF(B95="","",IF(OR(J95="Concluído",J95="Cancelado"),"ENCERRADO",IF(F95="","SEM PRAZO",IF(ISNUMBER(F95),IF(K95&lt;0,"ATRASADO",IF(K95&lt;=Dashboard!$D$4,"ATENÇÃO","NO PRAZO")),"VERIFIQUE A DATA"))))</x:f>
      </x:c>
    </x:row>
    <x:row r="96">
      <x:c r="E96" s="5"/>
      <x:c r="F96" s="5"/>
      <x:c r="G96" s="12"/>
      <x:c r="H96" s="12"/>
      <x:c r="I96" s="10"/>
      <x:c r="K96" s="8" t="str">
        <x:f>IF(B96="","",IF(F96="","",IF(ISNUMBER(F96),F96-Dashboard!$B$4,"Verifique a data")))</x:f>
      </x:c>
      <x:c r="M96" t="str">
        <x:f>IF(B96="","",IF(OR(J96="Concluído",J96="Cancelado"),"ENCERRADO",IF(F96="","SEM PRAZO",IF(ISNUMBER(F96),IF(K96&lt;0,"ATRASADO",IF(K96&lt;=Dashboard!$D$4,"ATENÇÃO","NO PRAZO")),"VERIFIQUE A DATA"))))</x:f>
      </x:c>
    </x:row>
    <x:row r="97">
      <x:c r="E97" s="5"/>
      <x:c r="F97" s="5"/>
      <x:c r="G97" s="12"/>
      <x:c r="H97" s="12"/>
      <x:c r="I97" s="10"/>
      <x:c r="K97" s="8" t="str">
        <x:f>IF(B97="","",IF(F97="","",IF(ISNUMBER(F97),F97-Dashboard!$B$4,"Verifique a data")))</x:f>
      </x:c>
      <x:c r="M97" t="str">
        <x:f>IF(B97="","",IF(OR(J97="Concluído",J97="Cancelado"),"ENCERRADO",IF(F97="","SEM PRAZO",IF(ISNUMBER(F97),IF(K97&lt;0,"ATRASADO",IF(K97&lt;=Dashboard!$D$4,"ATENÇÃO","NO PRAZO")),"VERIFIQUE A DATA"))))</x:f>
      </x:c>
    </x:row>
    <x:row r="98">
      <x:c r="E98" s="5"/>
      <x:c r="F98" s="5"/>
      <x:c r="G98" s="12"/>
      <x:c r="H98" s="12"/>
      <x:c r="I98" s="10"/>
      <x:c r="K98" s="8" t="str">
        <x:f>IF(B98="","",IF(F98="","",IF(ISNUMBER(F98),F98-Dashboard!$B$4,"Verifique a data")))</x:f>
      </x:c>
      <x:c r="M98" t="str">
        <x:f>IF(B98="","",IF(OR(J98="Concluído",J98="Cancelado"),"ENCERRADO",IF(F98="","SEM PRAZO",IF(ISNUMBER(F98),IF(K98&lt;0,"ATRASADO",IF(K98&lt;=Dashboard!$D$4,"ATENÇÃO","NO PRAZO")),"VERIFIQUE A DATA"))))</x:f>
      </x:c>
    </x:row>
    <x:row r="99">
      <x:c r="E99" s="5"/>
      <x:c r="F99" s="5"/>
      <x:c r="G99" s="12"/>
      <x:c r="H99" s="12"/>
      <x:c r="I99" s="10"/>
      <x:c r="K99" s="8" t="str">
        <x:f>IF(B99="","",IF(F99="","",IF(ISNUMBER(F99),F99-Dashboard!$B$4,"Verifique a data")))</x:f>
      </x:c>
      <x:c r="M99" t="str">
        <x:f>IF(B99="","",IF(OR(J99="Concluído",J99="Cancelado"),"ENCERRADO",IF(F99="","SEM PRAZO",IF(ISNUMBER(F99),IF(K99&lt;0,"ATRASADO",IF(K99&lt;=Dashboard!$D$4,"ATENÇÃO","NO PRAZO")),"VERIFIQUE A DATA"))))</x:f>
      </x:c>
    </x:row>
    <x:row r="100">
      <x:c r="E100" s="5"/>
      <x:c r="F100" s="5"/>
      <x:c r="G100" s="12"/>
      <x:c r="H100" s="12"/>
      <x:c r="I100" s="10"/>
      <x:c r="K100" s="8" t="str">
        <x:f>IF(B100="","",IF(F100="","",IF(ISNUMBER(F100),F100-Dashboard!$B$4,"Verifique a data")))</x:f>
      </x:c>
      <x:c r="M100" t="str">
        <x:f>IF(B100="","",IF(OR(J100="Concluído",J100="Cancelado"),"ENCERRADO",IF(F100="","SEM PRAZO",IF(ISNUMBER(F100),IF(K100&lt;0,"ATRASADO",IF(K100&lt;=Dashboard!$D$4,"ATENÇÃO","NO PRAZO")),"VERIFIQUE A DATA"))))</x:f>
      </x:c>
    </x:row>
    <x:row r="101">
      <x:c r="E101" s="5"/>
      <x:c r="F101" s="5"/>
      <x:c r="G101" s="12"/>
      <x:c r="H101" s="12"/>
      <x:c r="I101" s="10"/>
      <x:c r="K101" s="8" t="str">
        <x:f>IF(B101="","",IF(F101="","",IF(ISNUMBER(F101),F101-Dashboard!$B$4,"Verifique a data")))</x:f>
      </x:c>
      <x:c r="M101" t="str">
        <x:f>IF(B101="","",IF(OR(J101="Concluído",J101="Cancelado"),"ENCERRADO",IF(F101="","SEM PRAZO",IF(ISNUMBER(F101),IF(K101&lt;0,"ATRASADO",IF(K101&lt;=Dashboard!$D$4,"ATENÇÃO","NO PRAZO")),"VERIFIQUE A DATA"))))</x:f>
      </x:c>
    </x:row>
    <x:row r="102">
      <x:c r="E102" s="5"/>
      <x:c r="F102" s="5"/>
      <x:c r="G102" s="12"/>
      <x:c r="H102" s="12"/>
      <x:c r="I102" s="10"/>
      <x:c r="K102" s="8" t="str">
        <x:f>IF(B102="","",IF(F102="","",IF(ISNUMBER(F102),F102-Dashboard!$B$4,"Verifique a data")))</x:f>
      </x:c>
      <x:c r="M102" t="str">
        <x:f>IF(B102="","",IF(OR(J102="Concluído",J102="Cancelado"),"ENCERRADO",IF(F102="","SEM PRAZO",IF(ISNUMBER(F102),IF(K102&lt;0,"ATRASADO",IF(K102&lt;=Dashboard!$D$4,"ATENÇÃO","NO PRAZO")),"VERIFIQUE A DATA"))))</x:f>
      </x:c>
    </x:row>
    <x:row r="103">
      <x:c r="E103" s="5"/>
      <x:c r="F103" s="5"/>
      <x:c r="G103" s="12"/>
      <x:c r="H103" s="12"/>
      <x:c r="I103" s="10"/>
      <x:c r="K103" s="8" t="str">
        <x:f>IF(B103="","",IF(F103="","",IF(ISNUMBER(F103),F103-Dashboard!$B$4,"Verifique a data")))</x:f>
      </x:c>
      <x:c r="M103" t="str">
        <x:f>IF(B103="","",IF(OR(J103="Concluído",J103="Cancelado"),"ENCERRADO",IF(F103="","SEM PRAZO",IF(ISNUMBER(F103),IF(K103&lt;0,"ATRASADO",IF(K103&lt;=Dashboard!$D$4,"ATENÇÃO","NO PRAZO")),"VERIFIQUE A DATA"))))</x:f>
      </x:c>
    </x:row>
    <x:row r="104">
      <x:c r="E104" s="5"/>
      <x:c r="F104" s="5"/>
      <x:c r="G104" s="12"/>
      <x:c r="H104" s="12"/>
      <x:c r="I104" s="10"/>
      <x:c r="K104" s="8" t="str">
        <x:f>IF(B104="","",IF(F104="","",IF(ISNUMBER(F104),F104-Dashboard!$B$4,"Verifique a data")))</x:f>
      </x:c>
      <x:c r="M104" t="str">
        <x:f>IF(B104="","",IF(OR(J104="Concluído",J104="Cancelado"),"ENCERRADO",IF(F104="","SEM PRAZO",IF(ISNUMBER(F104),IF(K104&lt;0,"ATRASADO",IF(K104&lt;=Dashboard!$D$4,"ATENÇÃO","NO PRAZO")),"VERIFIQUE A DATA"))))</x:f>
      </x:c>
    </x:row>
    <x:row r="105">
      <x:c r="E105" s="5"/>
      <x:c r="F105" s="5"/>
      <x:c r="G105" s="12"/>
      <x:c r="H105" s="12"/>
      <x:c r="I105" s="10"/>
      <x:c r="K105" s="8" t="str">
        <x:f>IF(B105="","",IF(F105="","",IF(ISNUMBER(F105),F105-Dashboard!$B$4,"Verifique a data")))</x:f>
      </x:c>
      <x:c r="M105" t="str">
        <x:f>IF(B105="","",IF(OR(J105="Concluído",J105="Cancelado"),"ENCERRADO",IF(F105="","SEM PRAZO",IF(ISNUMBER(F105),IF(K105&lt;0,"ATRASADO",IF(K105&lt;=Dashboard!$D$4,"ATENÇÃO","NO PRAZO")),"VERIFIQUE A DATA"))))</x:f>
      </x:c>
    </x:row>
    <x:row r="106">
      <x:c r="E106" s="5"/>
      <x:c r="F106" s="5"/>
      <x:c r="G106" s="12"/>
      <x:c r="H106" s="12"/>
      <x:c r="I106" s="10"/>
      <x:c r="K106" s="8" t="str">
        <x:f>IF(B106="","",IF(F106="","",IF(ISNUMBER(F106),F106-Dashboard!$B$4,"Verifique a data")))</x:f>
      </x:c>
      <x:c r="M106" t="str">
        <x:f>IF(B106="","",IF(OR(J106="Concluído",J106="Cancelado"),"ENCERRADO",IF(F106="","SEM PRAZO",IF(ISNUMBER(F106),IF(K106&lt;0,"ATRASADO",IF(K106&lt;=Dashboard!$D$4,"ATENÇÃO","NO PRAZO")),"VERIFIQUE A DATA"))))</x:f>
      </x:c>
    </x:row>
    <x:row r="107">
      <x:c r="E107" s="5"/>
      <x:c r="F107" s="5"/>
      <x:c r="G107" s="12"/>
      <x:c r="H107" s="12"/>
      <x:c r="I107" s="10"/>
      <x:c r="K107" s="8" t="str">
        <x:f>IF(B107="","",IF(F107="","",IF(ISNUMBER(F107),F107-Dashboard!$B$4,"Verifique a data")))</x:f>
      </x:c>
      <x:c r="M107" t="str">
        <x:f>IF(B107="","",IF(OR(J107="Concluído",J107="Cancelado"),"ENCERRADO",IF(F107="","SEM PRAZO",IF(ISNUMBER(F107),IF(K107&lt;0,"ATRASADO",IF(K107&lt;=Dashboard!$D$4,"ATENÇÃO","NO PRAZO")),"VERIFIQUE A DATA"))))</x:f>
      </x:c>
    </x:row>
    <x:row r="108">
      <x:c r="E108" s="5"/>
      <x:c r="F108" s="5"/>
      <x:c r="G108" s="12"/>
      <x:c r="H108" s="12"/>
      <x:c r="I108" s="10"/>
      <x:c r="K108" s="8" t="str">
        <x:f>IF(B108="","",IF(F108="","",IF(ISNUMBER(F108),F108-Dashboard!$B$4,"Verifique a data")))</x:f>
      </x:c>
      <x:c r="M108" t="str">
        <x:f>IF(B108="","",IF(OR(J108="Concluído",J108="Cancelado"),"ENCERRADO",IF(F108="","SEM PRAZO",IF(ISNUMBER(F108),IF(K108&lt;0,"ATRASADO",IF(K108&lt;=Dashboard!$D$4,"ATENÇÃO","NO PRAZO")),"VERIFIQUE A DATA"))))</x:f>
      </x:c>
    </x:row>
    <x:row r="109">
      <x:c r="E109" s="5"/>
      <x:c r="F109" s="5"/>
      <x:c r="G109" s="12"/>
      <x:c r="H109" s="12"/>
      <x:c r="I109" s="10"/>
      <x:c r="K109" s="8" t="str">
        <x:f>IF(B109="","",IF(F109="","",IF(ISNUMBER(F109),F109-Dashboard!$B$4,"Verifique a data")))</x:f>
      </x:c>
      <x:c r="M109" t="str">
        <x:f>IF(B109="","",IF(OR(J109="Concluído",J109="Cancelado"),"ENCERRADO",IF(F109="","SEM PRAZO",IF(ISNUMBER(F109),IF(K109&lt;0,"ATRASADO",IF(K109&lt;=Dashboard!$D$4,"ATENÇÃO","NO PRAZO")),"VERIFIQUE A DATA"))))</x:f>
      </x:c>
    </x:row>
    <x:row r="110">
      <x:c r="E110" s="5"/>
      <x:c r="F110" s="5"/>
      <x:c r="G110" s="12"/>
      <x:c r="H110" s="12"/>
      <x:c r="I110" s="10"/>
      <x:c r="K110" s="8" t="str">
        <x:f>IF(B110="","",IF(F110="","",IF(ISNUMBER(F110),F110-Dashboard!$B$4,"Verifique a data")))</x:f>
      </x:c>
      <x:c r="M110" t="str">
        <x:f>IF(B110="","",IF(OR(J110="Concluído",J110="Cancelado"),"ENCERRADO",IF(F110="","SEM PRAZO",IF(ISNUMBER(F110),IF(K110&lt;0,"ATRASADO",IF(K110&lt;=Dashboard!$D$4,"ATENÇÃO","NO PRAZO")),"VERIFIQUE A DATA"))))</x:f>
      </x:c>
    </x:row>
    <x:row r="111">
      <x:c r="E111" s="5"/>
      <x:c r="F111" s="5"/>
      <x:c r="G111" s="12"/>
      <x:c r="H111" s="12"/>
      <x:c r="I111" s="10"/>
      <x:c r="K111" s="8" t="str">
        <x:f>IF(B111="","",IF(F111="","",IF(ISNUMBER(F111),F111-Dashboard!$B$4,"Verifique a data")))</x:f>
      </x:c>
      <x:c r="M111" t="str">
        <x:f>IF(B111="","",IF(OR(J111="Concluído",J111="Cancelado"),"ENCERRADO",IF(F111="","SEM PRAZO",IF(ISNUMBER(F111),IF(K111&lt;0,"ATRASADO",IF(K111&lt;=Dashboard!$D$4,"ATENÇÃO","NO PRAZO")),"VERIFIQUE A DATA"))))</x:f>
      </x:c>
    </x:row>
    <x:row r="112">
      <x:c r="E112" s="5"/>
      <x:c r="F112" s="5"/>
      <x:c r="G112" s="12"/>
      <x:c r="H112" s="12"/>
      <x:c r="I112" s="10"/>
      <x:c r="K112" s="8" t="str">
        <x:f>IF(B112="","",IF(F112="","",IF(ISNUMBER(F112),F112-Dashboard!$B$4,"Verifique a data")))</x:f>
      </x:c>
      <x:c r="M112" t="str">
        <x:f>IF(B112="","",IF(OR(J112="Concluído",J112="Cancelado"),"ENCERRADO",IF(F112="","SEM PRAZO",IF(ISNUMBER(F112),IF(K112&lt;0,"ATRASADO",IF(K112&lt;=Dashboard!$D$4,"ATENÇÃO","NO PRAZO")),"VERIFIQUE A DATA"))))</x:f>
      </x:c>
    </x:row>
    <x:row r="113">
      <x:c r="E113" s="5"/>
      <x:c r="F113" s="5"/>
      <x:c r="G113" s="12"/>
      <x:c r="H113" s="12"/>
      <x:c r="I113" s="10"/>
      <x:c r="K113" s="8" t="str">
        <x:f>IF(B113="","",IF(F113="","",IF(ISNUMBER(F113),F113-Dashboard!$B$4,"Verifique a data")))</x:f>
      </x:c>
      <x:c r="M113" t="str">
        <x:f>IF(B113="","",IF(OR(J113="Concluído",J113="Cancelado"),"ENCERRADO",IF(F113="","SEM PRAZO",IF(ISNUMBER(F113),IF(K113&lt;0,"ATRASADO",IF(K113&lt;=Dashboard!$D$4,"ATENÇÃO","NO PRAZO")),"VERIFIQUE A DATA"))))</x:f>
      </x:c>
    </x:row>
    <x:row r="114">
      <x:c r="E114" s="5"/>
      <x:c r="F114" s="5"/>
      <x:c r="G114" s="12"/>
      <x:c r="H114" s="12"/>
      <x:c r="I114" s="10"/>
      <x:c r="K114" s="8" t="str">
        <x:f>IF(B114="","",IF(F114="","",IF(ISNUMBER(F114),F114-Dashboard!$B$4,"Verifique a data")))</x:f>
      </x:c>
      <x:c r="M114" t="str">
        <x:f>IF(B114="","",IF(OR(J114="Concluído",J114="Cancelado"),"ENCERRADO",IF(F114="","SEM PRAZO",IF(ISNUMBER(F114),IF(K114&lt;0,"ATRASADO",IF(K114&lt;=Dashboard!$D$4,"ATENÇÃO","NO PRAZO")),"VERIFIQUE A DATA"))))</x:f>
      </x:c>
    </x:row>
    <x:row r="115">
      <x:c r="E115" s="5"/>
      <x:c r="F115" s="5"/>
      <x:c r="G115" s="12"/>
      <x:c r="H115" s="12"/>
      <x:c r="I115" s="10"/>
      <x:c r="K115" s="8" t="str">
        <x:f>IF(B115="","",IF(F115="","",IF(ISNUMBER(F115),F115-Dashboard!$B$4,"Verifique a data")))</x:f>
      </x:c>
      <x:c r="M115" t="str">
        <x:f>IF(B115="","",IF(OR(J115="Concluído",J115="Cancelado"),"ENCERRADO",IF(F115="","SEM PRAZO",IF(ISNUMBER(F115),IF(K115&lt;0,"ATRASADO",IF(K115&lt;=Dashboard!$D$4,"ATENÇÃO","NO PRAZO")),"VERIFIQUE A DATA"))))</x:f>
      </x:c>
    </x:row>
    <x:row r="116">
      <x:c r="E116" s="5"/>
      <x:c r="F116" s="5"/>
      <x:c r="G116" s="12"/>
      <x:c r="H116" s="12"/>
      <x:c r="I116" s="10"/>
      <x:c r="K116" s="8" t="str">
        <x:f>IF(B116="","",IF(F116="","",IF(ISNUMBER(F116),F116-Dashboard!$B$4,"Verifique a data")))</x:f>
      </x:c>
      <x:c r="M116" t="str">
        <x:f>IF(B116="","",IF(OR(J116="Concluído",J116="Cancelado"),"ENCERRADO",IF(F116="","SEM PRAZO",IF(ISNUMBER(F116),IF(K116&lt;0,"ATRASADO",IF(K116&lt;=Dashboard!$D$4,"ATENÇÃO","NO PRAZO")),"VERIFIQUE A DATA"))))</x:f>
      </x:c>
    </x:row>
    <x:row r="117">
      <x:c r="E117" s="5"/>
      <x:c r="F117" s="5"/>
      <x:c r="G117" s="12"/>
      <x:c r="H117" s="12"/>
      <x:c r="I117" s="10"/>
      <x:c r="K117" s="8" t="str">
        <x:f>IF(B117="","",IF(F117="","",IF(ISNUMBER(F117),F117-Dashboard!$B$4,"Verifique a data")))</x:f>
      </x:c>
      <x:c r="M117" t="str">
        <x:f>IF(B117="","",IF(OR(J117="Concluído",J117="Cancelado"),"ENCERRADO",IF(F117="","SEM PRAZO",IF(ISNUMBER(F117),IF(K117&lt;0,"ATRASADO",IF(K117&lt;=Dashboard!$D$4,"ATENÇÃO","NO PRAZO")),"VERIFIQUE A DATA"))))</x:f>
      </x:c>
    </x:row>
    <x:row r="118">
      <x:c r="E118" s="5"/>
      <x:c r="F118" s="5"/>
      <x:c r="G118" s="12"/>
      <x:c r="H118" s="12"/>
      <x:c r="I118" s="10"/>
      <x:c r="K118" s="8" t="str">
        <x:f>IF(B118="","",IF(F118="","",IF(ISNUMBER(F118),F118-Dashboard!$B$4,"Verifique a data")))</x:f>
      </x:c>
      <x:c r="M118" t="str">
        <x:f>IF(B118="","",IF(OR(J118="Concluído",J118="Cancelado"),"ENCERRADO",IF(F118="","SEM PRAZO",IF(ISNUMBER(F118),IF(K118&lt;0,"ATRASADO",IF(K118&lt;=Dashboard!$D$4,"ATENÇÃO","NO PRAZO")),"VERIFIQUE A DATA"))))</x:f>
      </x:c>
    </x:row>
    <x:row r="119">
      <x:c r="E119" s="5"/>
      <x:c r="F119" s="5"/>
      <x:c r="G119" s="12"/>
      <x:c r="H119" s="12"/>
      <x:c r="I119" s="10"/>
      <x:c r="K119" s="8" t="str">
        <x:f>IF(B119="","",IF(F119="","",IF(ISNUMBER(F119),F119-Dashboard!$B$4,"Verifique a data")))</x:f>
      </x:c>
      <x:c r="M119" t="str">
        <x:f>IF(B119="","",IF(OR(J119="Concluído",J119="Cancelado"),"ENCERRADO",IF(F119="","SEM PRAZO",IF(ISNUMBER(F119),IF(K119&lt;0,"ATRASADO",IF(K119&lt;=Dashboard!$D$4,"ATENÇÃO","NO PRAZO")),"VERIFIQUE A DATA"))))</x:f>
      </x:c>
    </x:row>
    <x:row r="120">
      <x:c r="E120" s="5"/>
      <x:c r="F120" s="5"/>
      <x:c r="G120" s="12"/>
      <x:c r="H120" s="12"/>
      <x:c r="I120" s="10"/>
      <x:c r="K120" s="8" t="str">
        <x:f>IF(B120="","",IF(F120="","",IF(ISNUMBER(F120),F120-Dashboard!$B$4,"Verifique a data")))</x:f>
      </x:c>
      <x:c r="M120" t="str">
        <x:f>IF(B120="","",IF(OR(J120="Concluído",J120="Cancelado"),"ENCERRADO",IF(F120="","SEM PRAZO",IF(ISNUMBER(F120),IF(K120&lt;0,"ATRASADO",IF(K120&lt;=Dashboard!$D$4,"ATENÇÃO","NO PRAZO")),"VERIFIQUE A DATA"))))</x:f>
      </x:c>
    </x:row>
    <x:row r="121">
      <x:c r="E121" s="5"/>
      <x:c r="F121" s="5"/>
      <x:c r="G121" s="12"/>
      <x:c r="H121" s="12"/>
      <x:c r="I121" s="10"/>
      <x:c r="K121" s="8" t="str">
        <x:f>IF(B121="","",IF(F121="","",IF(ISNUMBER(F121),F121-Dashboard!$B$4,"Verifique a data")))</x:f>
      </x:c>
      <x:c r="M121" t="str">
        <x:f>IF(B121="","",IF(OR(J121="Concluído",J121="Cancelado"),"ENCERRADO",IF(F121="","SEM PRAZO",IF(ISNUMBER(F121),IF(K121&lt;0,"ATRASADO",IF(K121&lt;=Dashboard!$D$4,"ATENÇÃO","NO PRAZO")),"VERIFIQUE A DATA"))))</x:f>
      </x:c>
    </x:row>
    <x:row r="122">
      <x:c r="E122" s="5"/>
      <x:c r="F122" s="5"/>
      <x:c r="G122" s="12"/>
      <x:c r="H122" s="12"/>
      <x:c r="I122" s="10"/>
      <x:c r="K122" s="8" t="str">
        <x:f>IF(B122="","",IF(F122="","",IF(ISNUMBER(F122),F122-Dashboard!$B$4,"Verifique a data")))</x:f>
      </x:c>
      <x:c r="M122" t="str">
        <x:f>IF(B122="","",IF(OR(J122="Concluído",J122="Cancelado"),"ENCERRADO",IF(F122="","SEM PRAZO",IF(ISNUMBER(F122),IF(K122&lt;0,"ATRASADO",IF(K122&lt;=Dashboard!$D$4,"ATENÇÃO","NO PRAZO")),"VERIFIQUE A DATA"))))</x:f>
      </x:c>
    </x:row>
    <x:row r="123">
      <x:c r="E123" s="5"/>
      <x:c r="F123" s="5"/>
      <x:c r="G123" s="12"/>
      <x:c r="H123" s="12"/>
      <x:c r="I123" s="10"/>
      <x:c r="K123" s="8" t="str">
        <x:f>IF(B123="","",IF(F123="","",IF(ISNUMBER(F123),F123-Dashboard!$B$4,"Verifique a data")))</x:f>
      </x:c>
      <x:c r="M123" t="str">
        <x:f>IF(B123="","",IF(OR(J123="Concluído",J123="Cancelado"),"ENCERRADO",IF(F123="","SEM PRAZO",IF(ISNUMBER(F123),IF(K123&lt;0,"ATRASADO",IF(K123&lt;=Dashboard!$D$4,"ATENÇÃO","NO PRAZO")),"VERIFIQUE A DATA"))))</x:f>
      </x:c>
    </x:row>
    <x:row r="124">
      <x:c r="E124" s="5"/>
      <x:c r="F124" s="5"/>
      <x:c r="G124" s="12"/>
      <x:c r="H124" s="12"/>
      <x:c r="I124" s="10"/>
      <x:c r="K124" s="8" t="str">
        <x:f>IF(B124="","",IF(F124="","",IF(ISNUMBER(F124),F124-Dashboard!$B$4,"Verifique a data")))</x:f>
      </x:c>
      <x:c r="M124" t="str">
        <x:f>IF(B124="","",IF(OR(J124="Concluído",J124="Cancelado"),"ENCERRADO",IF(F124="","SEM PRAZO",IF(ISNUMBER(F124),IF(K124&lt;0,"ATRASADO",IF(K124&lt;=Dashboard!$D$4,"ATENÇÃO","NO PRAZO")),"VERIFIQUE A DATA"))))</x:f>
      </x:c>
    </x:row>
    <x:row r="125">
      <x:c r="E125" s="5"/>
      <x:c r="F125" s="5"/>
      <x:c r="G125" s="12"/>
      <x:c r="H125" s="12"/>
      <x:c r="I125" s="10"/>
      <x:c r="K125" s="8" t="str">
        <x:f>IF(B125="","",IF(F125="","",IF(ISNUMBER(F125),F125-Dashboard!$B$4,"Verifique a data")))</x:f>
      </x:c>
      <x:c r="M125" t="str">
        <x:f>IF(B125="","",IF(OR(J125="Concluído",J125="Cancelado"),"ENCERRADO",IF(F125="","SEM PRAZO",IF(ISNUMBER(F125),IF(K125&lt;0,"ATRASADO",IF(K125&lt;=Dashboard!$D$4,"ATENÇÃO","NO PRAZO")),"VERIFIQUE A DATA"))))</x:f>
      </x:c>
    </x:row>
    <x:row r="126">
      <x:c r="E126" s="5"/>
      <x:c r="F126" s="5"/>
      <x:c r="G126" s="12"/>
      <x:c r="H126" s="12"/>
      <x:c r="I126" s="10"/>
      <x:c r="K126" s="8" t="str">
        <x:f>IF(B126="","",IF(F126="","",IF(ISNUMBER(F126),F126-Dashboard!$B$4,"Verifique a data")))</x:f>
      </x:c>
      <x:c r="M126" t="str">
        <x:f>IF(B126="","",IF(OR(J126="Concluído",J126="Cancelado"),"ENCERRADO",IF(F126="","SEM PRAZO",IF(ISNUMBER(F126),IF(K126&lt;0,"ATRASADO",IF(K126&lt;=Dashboard!$D$4,"ATENÇÃO","NO PRAZO")),"VERIFIQUE A DATA"))))</x:f>
      </x:c>
    </x:row>
    <x:row r="127">
      <x:c r="E127" s="5"/>
      <x:c r="F127" s="5"/>
      <x:c r="G127" s="12"/>
      <x:c r="H127" s="12"/>
      <x:c r="I127" s="10"/>
      <x:c r="K127" s="8" t="str">
        <x:f>IF(B127="","",IF(F127="","",IF(ISNUMBER(F127),F127-Dashboard!$B$4,"Verifique a data")))</x:f>
      </x:c>
      <x:c r="M127" t="str">
        <x:f>IF(B127="","",IF(OR(J127="Concluído",J127="Cancelado"),"ENCERRADO",IF(F127="","SEM PRAZO",IF(ISNUMBER(F127),IF(K127&lt;0,"ATRASADO",IF(K127&lt;=Dashboard!$D$4,"ATENÇÃO","NO PRAZO")),"VERIFIQUE A DATA"))))</x:f>
      </x:c>
    </x:row>
    <x:row r="128">
      <x:c r="E128" s="5"/>
      <x:c r="F128" s="5"/>
      <x:c r="G128" s="12"/>
      <x:c r="H128" s="12"/>
      <x:c r="I128" s="10"/>
      <x:c r="K128" s="8" t="str">
        <x:f>IF(B128="","",IF(F128="","",IF(ISNUMBER(F128),F128-Dashboard!$B$4,"Verifique a data")))</x:f>
      </x:c>
      <x:c r="M128" t="str">
        <x:f>IF(B128="","",IF(OR(J128="Concluído",J128="Cancelado"),"ENCERRADO",IF(F128="","SEM PRAZO",IF(ISNUMBER(F128),IF(K128&lt;0,"ATRASADO",IF(K128&lt;=Dashboard!$D$4,"ATENÇÃO","NO PRAZO")),"VERIFIQUE A DATA"))))</x:f>
      </x:c>
    </x:row>
    <x:row r="129">
      <x:c r="E129" s="5"/>
      <x:c r="F129" s="5"/>
      <x:c r="G129" s="12"/>
      <x:c r="H129" s="12"/>
      <x:c r="I129" s="10"/>
      <x:c r="K129" s="8" t="str">
        <x:f>IF(B129="","",IF(F129="","",IF(ISNUMBER(F129),F129-Dashboard!$B$4,"Verifique a data")))</x:f>
      </x:c>
      <x:c r="M129" t="str">
        <x:f>IF(B129="","",IF(OR(J129="Concluído",J129="Cancelado"),"ENCERRADO",IF(F129="","SEM PRAZO",IF(ISNUMBER(F129),IF(K129&lt;0,"ATRASADO",IF(K129&lt;=Dashboard!$D$4,"ATENÇÃO","NO PRAZO")),"VERIFIQUE A DATA"))))</x:f>
      </x:c>
    </x:row>
    <x:row r="130">
      <x:c r="E130" s="5"/>
      <x:c r="F130" s="5"/>
      <x:c r="G130" s="12"/>
      <x:c r="H130" s="12"/>
      <x:c r="I130" s="10"/>
      <x:c r="K130" s="8" t="str">
        <x:f>IF(B130="","",IF(F130="","",IF(ISNUMBER(F130),F130-Dashboard!$B$4,"Verifique a data")))</x:f>
      </x:c>
      <x:c r="M130" t="str">
        <x:f>IF(B130="","",IF(OR(J130="Concluído",J130="Cancelado"),"ENCERRADO",IF(F130="","SEM PRAZO",IF(ISNUMBER(F130),IF(K130&lt;0,"ATRASADO",IF(K130&lt;=Dashboard!$D$4,"ATENÇÃO","NO PRAZO")),"VERIFIQUE A DATA"))))</x:f>
      </x:c>
    </x:row>
    <x:row r="131">
      <x:c r="E131" s="5"/>
      <x:c r="F131" s="5"/>
      <x:c r="G131" s="12"/>
      <x:c r="H131" s="12"/>
      <x:c r="I131" s="10"/>
      <x:c r="K131" s="8" t="str">
        <x:f>IF(B131="","",IF(F131="","",IF(ISNUMBER(F131),F131-Dashboard!$B$4,"Verifique a data")))</x:f>
      </x:c>
      <x:c r="M131" t="str">
        <x:f>IF(B131="","",IF(OR(J131="Concluído",J131="Cancelado"),"ENCERRADO",IF(F131="","SEM PRAZO",IF(ISNUMBER(F131),IF(K131&lt;0,"ATRASADO",IF(K131&lt;=Dashboard!$D$4,"ATENÇÃO","NO PRAZO")),"VERIFIQUE A DATA"))))</x:f>
      </x:c>
    </x:row>
    <x:row r="132">
      <x:c r="E132" s="5"/>
      <x:c r="F132" s="5"/>
      <x:c r="G132" s="12"/>
      <x:c r="H132" s="12"/>
      <x:c r="I132" s="10"/>
      <x:c r="K132" s="8" t="str">
        <x:f>IF(B132="","",IF(F132="","",IF(ISNUMBER(F132),F132-Dashboard!$B$4,"Verifique a data")))</x:f>
      </x:c>
      <x:c r="M132" t="str">
        <x:f>IF(B132="","",IF(OR(J132="Concluído",J132="Cancelado"),"ENCERRADO",IF(F132="","SEM PRAZO",IF(ISNUMBER(F132),IF(K132&lt;0,"ATRASADO",IF(K132&lt;=Dashboard!$D$4,"ATENÇÃO","NO PRAZO")),"VERIFIQUE A DATA"))))</x:f>
      </x:c>
    </x:row>
    <x:row r="133">
      <x:c r="E133" s="5"/>
      <x:c r="F133" s="5"/>
      <x:c r="G133" s="12"/>
      <x:c r="H133" s="12"/>
      <x:c r="I133" s="10"/>
      <x:c r="K133" s="8" t="str">
        <x:f>IF(B133="","",IF(F133="","",IF(ISNUMBER(F133),F133-Dashboard!$B$4,"Verifique a data")))</x:f>
      </x:c>
      <x:c r="M133" t="str">
        <x:f>IF(B133="","",IF(OR(J133="Concluído",J133="Cancelado"),"ENCERRADO",IF(F133="","SEM PRAZO",IF(ISNUMBER(F133),IF(K133&lt;0,"ATRASADO",IF(K133&lt;=Dashboard!$D$4,"ATENÇÃO","NO PRAZO")),"VERIFIQUE A DATA"))))</x:f>
      </x:c>
    </x:row>
    <x:row r="134">
      <x:c r="E134" s="5"/>
      <x:c r="F134" s="5"/>
      <x:c r="G134" s="12"/>
      <x:c r="H134" s="12"/>
      <x:c r="I134" s="10"/>
      <x:c r="K134" s="8" t="str">
        <x:f>IF(B134="","",IF(F134="","",IF(ISNUMBER(F134),F134-Dashboard!$B$4,"Verifique a data")))</x:f>
      </x:c>
      <x:c r="M134" t="str">
        <x:f>IF(B134="","",IF(OR(J134="Concluído",J134="Cancelado"),"ENCERRADO",IF(F134="","SEM PRAZO",IF(ISNUMBER(F134),IF(K134&lt;0,"ATRASADO",IF(K134&lt;=Dashboard!$D$4,"ATENÇÃO","NO PRAZO")),"VERIFIQUE A DATA"))))</x:f>
      </x:c>
    </x:row>
    <x:row r="135">
      <x:c r="E135" s="5"/>
      <x:c r="F135" s="5"/>
      <x:c r="G135" s="12"/>
      <x:c r="H135" s="12"/>
      <x:c r="I135" s="10"/>
      <x:c r="K135" s="8" t="str">
        <x:f>IF(B135="","",IF(F135="","",IF(ISNUMBER(F135),F135-Dashboard!$B$4,"Verifique a data")))</x:f>
      </x:c>
      <x:c r="M135" t="str">
        <x:f>IF(B135="","",IF(OR(J135="Concluído",J135="Cancelado"),"ENCERRADO",IF(F135="","SEM PRAZO",IF(ISNUMBER(F135),IF(K135&lt;0,"ATRASADO",IF(K135&lt;=Dashboard!$D$4,"ATENÇÃO","NO PRAZO")),"VERIFIQUE A DATA"))))</x:f>
      </x:c>
    </x:row>
    <x:row r="136">
      <x:c r="E136" s="5"/>
      <x:c r="F136" s="5"/>
      <x:c r="G136" s="12"/>
      <x:c r="H136" s="12"/>
      <x:c r="I136" s="10"/>
      <x:c r="K136" s="8" t="str">
        <x:f>IF(B136="","",IF(F136="","",IF(ISNUMBER(F136),F136-Dashboard!$B$4,"Verifique a data")))</x:f>
      </x:c>
      <x:c r="M136" t="str">
        <x:f>IF(B136="","",IF(OR(J136="Concluído",J136="Cancelado"),"ENCERRADO",IF(F136="","SEM PRAZO",IF(ISNUMBER(F136),IF(K136&lt;0,"ATRASADO",IF(K136&lt;=Dashboard!$D$4,"ATENÇÃO","NO PRAZO")),"VERIFIQUE A DATA"))))</x:f>
      </x:c>
    </x:row>
    <x:row r="137">
      <x:c r="E137" s="5"/>
      <x:c r="F137" s="5"/>
      <x:c r="G137" s="12"/>
      <x:c r="H137" s="12"/>
      <x:c r="I137" s="10"/>
      <x:c r="K137" s="8" t="str">
        <x:f>IF(B137="","",IF(F137="","",IF(ISNUMBER(F137),F137-Dashboard!$B$4,"Verifique a data")))</x:f>
      </x:c>
      <x:c r="M137" t="str">
        <x:f>IF(B137="","",IF(OR(J137="Concluído",J137="Cancelado"),"ENCERRADO",IF(F137="","SEM PRAZO",IF(ISNUMBER(F137),IF(K137&lt;0,"ATRASADO",IF(K137&lt;=Dashboard!$D$4,"ATENÇÃO","NO PRAZO")),"VERIFIQUE A DATA"))))</x:f>
      </x:c>
    </x:row>
    <x:row r="138">
      <x:c r="E138" s="5"/>
      <x:c r="F138" s="5"/>
      <x:c r="G138" s="12"/>
      <x:c r="H138" s="12"/>
      <x:c r="I138" s="10"/>
      <x:c r="K138" s="8" t="str">
        <x:f>IF(B138="","",IF(F138="","",IF(ISNUMBER(F138),F138-Dashboard!$B$4,"Verifique a data")))</x:f>
      </x:c>
      <x:c r="M138" t="str">
        <x:f>IF(B138="","",IF(OR(J138="Concluído",J138="Cancelado"),"ENCERRADO",IF(F138="","SEM PRAZO",IF(ISNUMBER(F138),IF(K138&lt;0,"ATRASADO",IF(K138&lt;=Dashboard!$D$4,"ATENÇÃO","NO PRAZO")),"VERIFIQUE A DATA"))))</x:f>
      </x:c>
    </x:row>
    <x:row r="139">
      <x:c r="E139" s="5"/>
      <x:c r="F139" s="5"/>
      <x:c r="G139" s="12"/>
      <x:c r="H139" s="12"/>
      <x:c r="I139" s="10"/>
      <x:c r="K139" s="8" t="str">
        <x:f>IF(B139="","",IF(F139="","",IF(ISNUMBER(F139),F139-Dashboard!$B$4,"Verifique a data")))</x:f>
      </x:c>
      <x:c r="M139" t="str">
        <x:f>IF(B139="","",IF(OR(J139="Concluído",J139="Cancelado"),"ENCERRADO",IF(F139="","SEM PRAZO",IF(ISNUMBER(F139),IF(K139&lt;0,"ATRASADO",IF(K139&lt;=Dashboard!$D$4,"ATENÇÃO","NO PRAZO")),"VERIFIQUE A DATA"))))</x:f>
      </x:c>
    </x:row>
    <x:row r="140">
      <x:c r="E140" s="5"/>
      <x:c r="F140" s="5"/>
      <x:c r="G140" s="12"/>
      <x:c r="H140" s="12"/>
      <x:c r="I140" s="10"/>
      <x:c r="K140" s="8" t="str">
        <x:f>IF(B140="","",IF(F140="","",IF(ISNUMBER(F140),F140-Dashboard!$B$4,"Verifique a data")))</x:f>
      </x:c>
      <x:c r="M140" t="str">
        <x:f>IF(B140="","",IF(OR(J140="Concluído",J140="Cancelado"),"ENCERRADO",IF(F140="","SEM PRAZO",IF(ISNUMBER(F140),IF(K140&lt;0,"ATRASADO",IF(K140&lt;=Dashboard!$D$4,"ATENÇÃO","NO PRAZO")),"VERIFIQUE A DATA"))))</x:f>
      </x:c>
    </x:row>
    <x:row r="141">
      <x:c r="E141" s="5"/>
      <x:c r="F141" s="5"/>
      <x:c r="G141" s="12"/>
      <x:c r="H141" s="12"/>
      <x:c r="I141" s="10"/>
      <x:c r="K141" s="8" t="str">
        <x:f>IF(B141="","",IF(F141="","",IF(ISNUMBER(F141),F141-Dashboard!$B$4,"Verifique a data")))</x:f>
      </x:c>
      <x:c r="M141" t="str">
        <x:f>IF(B141="","",IF(OR(J141="Concluído",J141="Cancelado"),"ENCERRADO",IF(F141="","SEM PRAZO",IF(ISNUMBER(F141),IF(K141&lt;0,"ATRASADO",IF(K141&lt;=Dashboard!$D$4,"ATENÇÃO","NO PRAZO")),"VERIFIQUE A DATA"))))</x:f>
      </x:c>
    </x:row>
    <x:row r="142">
      <x:c r="E142" s="5"/>
      <x:c r="F142" s="5"/>
      <x:c r="G142" s="12"/>
      <x:c r="H142" s="12"/>
      <x:c r="I142" s="10"/>
      <x:c r="K142" s="8" t="str">
        <x:f>IF(B142="","",IF(F142="","",IF(ISNUMBER(F142),F142-Dashboard!$B$4,"Verifique a data")))</x:f>
      </x:c>
      <x:c r="M142" t="str">
        <x:f>IF(B142="","",IF(OR(J142="Concluído",J142="Cancelado"),"ENCERRADO",IF(F142="","SEM PRAZO",IF(ISNUMBER(F142),IF(K142&lt;0,"ATRASADO",IF(K142&lt;=Dashboard!$D$4,"ATENÇÃO","NO PRAZO")),"VERIFIQUE A DATA"))))</x:f>
      </x:c>
    </x:row>
    <x:row r="143">
      <x:c r="E143" s="5"/>
      <x:c r="F143" s="5"/>
      <x:c r="G143" s="12"/>
      <x:c r="H143" s="12"/>
      <x:c r="I143" s="10"/>
      <x:c r="K143" s="8" t="str">
        <x:f>IF(B143="","",IF(F143="","",IF(ISNUMBER(F143),F143-Dashboard!$B$4,"Verifique a data")))</x:f>
      </x:c>
      <x:c r="M143" t="str">
        <x:f>IF(B143="","",IF(OR(J143="Concluído",J143="Cancelado"),"ENCERRADO",IF(F143="","SEM PRAZO",IF(ISNUMBER(F143),IF(K143&lt;0,"ATRASADO",IF(K143&lt;=Dashboard!$D$4,"ATENÇÃO","NO PRAZO")),"VERIFIQUE A DATA"))))</x:f>
      </x:c>
    </x:row>
    <x:row r="144">
      <x:c r="E144" s="5"/>
      <x:c r="F144" s="5"/>
      <x:c r="G144" s="12"/>
      <x:c r="H144" s="12"/>
      <x:c r="I144" s="10"/>
      <x:c r="K144" s="8" t="str">
        <x:f>IF(B144="","",IF(F144="","",IF(ISNUMBER(F144),F144-Dashboard!$B$4,"Verifique a data")))</x:f>
      </x:c>
      <x:c r="M144" t="str">
        <x:f>IF(B144="","",IF(OR(J144="Concluído",J144="Cancelado"),"ENCERRADO",IF(F144="","SEM PRAZO",IF(ISNUMBER(F144),IF(K144&lt;0,"ATRASADO",IF(K144&lt;=Dashboard!$D$4,"ATENÇÃO","NO PRAZO")),"VERIFIQUE A DATA"))))</x:f>
      </x:c>
    </x:row>
    <x:row r="145">
      <x:c r="E145" s="5"/>
      <x:c r="F145" s="5"/>
      <x:c r="G145" s="12"/>
      <x:c r="H145" s="12"/>
      <x:c r="I145" s="10"/>
      <x:c r="K145" s="8" t="str">
        <x:f>IF(B145="","",IF(F145="","",IF(ISNUMBER(F145),F145-Dashboard!$B$4,"Verifique a data")))</x:f>
      </x:c>
      <x:c r="M145" t="str">
        <x:f>IF(B145="","",IF(OR(J145="Concluído",J145="Cancelado"),"ENCERRADO",IF(F145="","SEM PRAZO",IF(ISNUMBER(F145),IF(K145&lt;0,"ATRASADO",IF(K145&lt;=Dashboard!$D$4,"ATENÇÃO","NO PRAZO")),"VERIFIQUE A DATA"))))</x:f>
      </x:c>
    </x:row>
    <x:row r="146">
      <x:c r="E146" s="5"/>
      <x:c r="F146" s="5"/>
      <x:c r="G146" s="12"/>
      <x:c r="H146" s="12"/>
      <x:c r="I146" s="10"/>
      <x:c r="K146" s="8" t="str">
        <x:f>IF(B146="","",IF(F146="","",IF(ISNUMBER(F146),F146-Dashboard!$B$4,"Verifique a data")))</x:f>
      </x:c>
      <x:c r="M146" t="str">
        <x:f>IF(B146="","",IF(OR(J146="Concluído",J146="Cancelado"),"ENCERRADO",IF(F146="","SEM PRAZO",IF(ISNUMBER(F146),IF(K146&lt;0,"ATRASADO",IF(K146&lt;=Dashboard!$D$4,"ATENÇÃO","NO PRAZO")),"VERIFIQUE A DATA"))))</x:f>
      </x:c>
    </x:row>
    <x:row r="147">
      <x:c r="E147" s="5"/>
      <x:c r="F147" s="5"/>
      <x:c r="G147" s="12"/>
      <x:c r="H147" s="12"/>
      <x:c r="I147" s="10"/>
      <x:c r="K147" s="8" t="str">
        <x:f>IF(B147="","",IF(F147="","",IF(ISNUMBER(F147),F147-Dashboard!$B$4,"Verifique a data")))</x:f>
      </x:c>
      <x:c r="M147" t="str">
        <x:f>IF(B147="","",IF(OR(J147="Concluído",J147="Cancelado"),"ENCERRADO",IF(F147="","SEM PRAZO",IF(ISNUMBER(F147),IF(K147&lt;0,"ATRASADO",IF(K147&lt;=Dashboard!$D$4,"ATENÇÃO","NO PRAZO")),"VERIFIQUE A DATA"))))</x:f>
      </x:c>
    </x:row>
    <x:row r="148">
      <x:c r="E148" s="5"/>
      <x:c r="F148" s="5"/>
      <x:c r="G148" s="12"/>
      <x:c r="H148" s="12"/>
      <x:c r="I148" s="10"/>
      <x:c r="K148" s="8" t="str">
        <x:f>IF(B148="","",IF(F148="","",IF(ISNUMBER(F148),F148-Dashboard!$B$4,"Verifique a data")))</x:f>
      </x:c>
      <x:c r="M148" t="str">
        <x:f>IF(B148="","",IF(OR(J148="Concluído",J148="Cancelado"),"ENCERRADO",IF(F148="","SEM PRAZO",IF(ISNUMBER(F148),IF(K148&lt;0,"ATRASADO",IF(K148&lt;=Dashboard!$D$4,"ATENÇÃO","NO PRAZO")),"VERIFIQUE A DATA"))))</x:f>
      </x:c>
    </x:row>
    <x:row r="149">
      <x:c r="E149" s="5"/>
      <x:c r="F149" s="5"/>
      <x:c r="G149" s="12"/>
      <x:c r="H149" s="12"/>
      <x:c r="I149" s="10"/>
      <x:c r="K149" s="8" t="str">
        <x:f>IF(B149="","",IF(F149="","",IF(ISNUMBER(F149),F149-Dashboard!$B$4,"Verifique a data")))</x:f>
      </x:c>
      <x:c r="M149" t="str">
        <x:f>IF(B149="","",IF(OR(J149="Concluído",J149="Cancelado"),"ENCERRADO",IF(F149="","SEM PRAZO",IF(ISNUMBER(F149),IF(K149&lt;0,"ATRASADO",IF(K149&lt;=Dashboard!$D$4,"ATENÇÃO","NO PRAZO")),"VERIFIQUE A DATA"))))</x:f>
      </x:c>
    </x:row>
    <x:row r="150">
      <x:c r="E150" s="5"/>
      <x:c r="F150" s="5"/>
      <x:c r="G150" s="12"/>
      <x:c r="H150" s="12"/>
      <x:c r="I150" s="10"/>
      <x:c r="K150" s="8" t="str">
        <x:f>IF(B150="","",IF(F150="","",IF(ISNUMBER(F150),F150-Dashboard!$B$4,"Verifique a data")))</x:f>
      </x:c>
      <x:c r="M150" t="str">
        <x:f>IF(B150="","",IF(OR(J150="Concluído",J150="Cancelado"),"ENCERRADO",IF(F150="","SEM PRAZO",IF(ISNUMBER(F150),IF(K150&lt;0,"ATRASADO",IF(K150&lt;=Dashboard!$D$4,"ATENÇÃO","NO PRAZO")),"VERIFIQUE A DATA"))))</x:f>
      </x:c>
    </x:row>
    <x:row r="151">
      <x:c r="E151" s="5"/>
      <x:c r="F151" s="5"/>
      <x:c r="G151" s="12"/>
      <x:c r="H151" s="12"/>
      <x:c r="I151" s="10"/>
      <x:c r="K151" s="8" t="str">
        <x:f>IF(B151="","",IF(F151="","",IF(ISNUMBER(F151),F151-Dashboard!$B$4,"Verifique a data")))</x:f>
      </x:c>
      <x:c r="M151" t="str">
        <x:f>IF(B151="","",IF(OR(J151="Concluído",J151="Cancelado"),"ENCERRADO",IF(F151="","SEM PRAZO",IF(ISNUMBER(F151),IF(K151&lt;0,"ATRASADO",IF(K151&lt;=Dashboard!$D$4,"ATENÇÃO","NO PRAZO")),"VERIFIQUE A DATA"))))</x:f>
      </x:c>
    </x:row>
    <x:row r="152">
      <x:c r="E152" s="5"/>
      <x:c r="F152" s="5"/>
      <x:c r="G152" s="12"/>
      <x:c r="H152" s="12"/>
      <x:c r="I152" s="10"/>
      <x:c r="K152" s="8" t="str">
        <x:f>IF(B152="","",IF(F152="","",IF(ISNUMBER(F152),F152-Dashboard!$B$4,"Verifique a data")))</x:f>
      </x:c>
      <x:c r="M152" t="str">
        <x:f>IF(B152="","",IF(OR(J152="Concluído",J152="Cancelado"),"ENCERRADO",IF(F152="","SEM PRAZO",IF(ISNUMBER(F152),IF(K152&lt;0,"ATRASADO",IF(K152&lt;=Dashboard!$D$4,"ATENÇÃO","NO PRAZO")),"VERIFIQUE A DATA"))))</x:f>
      </x:c>
    </x:row>
    <x:row r="153">
      <x:c r="E153" s="5"/>
      <x:c r="F153" s="5"/>
      <x:c r="G153" s="12"/>
      <x:c r="H153" s="12"/>
      <x:c r="I153" s="10"/>
      <x:c r="K153" s="8" t="str">
        <x:f>IF(B153="","",IF(F153="","",IF(ISNUMBER(F153),F153-Dashboard!$B$4,"Verifique a data")))</x:f>
      </x:c>
      <x:c r="M153" t="str">
        <x:f>IF(B153="","",IF(OR(J153="Concluído",J153="Cancelado"),"ENCERRADO",IF(F153="","SEM PRAZO",IF(ISNUMBER(F153),IF(K153&lt;0,"ATRASADO",IF(K153&lt;=Dashboard!$D$4,"ATENÇÃO","NO PRAZO")),"VERIFIQUE A DATA"))))</x:f>
      </x:c>
    </x:row>
    <x:row r="154">
      <x:c r="E154" s="5"/>
      <x:c r="F154" s="5"/>
      <x:c r="G154" s="12"/>
      <x:c r="H154" s="12"/>
      <x:c r="I154" s="10"/>
      <x:c r="K154" s="8" t="str">
        <x:f>IF(B154="","",IF(F154="","",IF(ISNUMBER(F154),F154-Dashboard!$B$4,"Verifique a data")))</x:f>
      </x:c>
      <x:c r="M154" t="str">
        <x:f>IF(B154="","",IF(OR(J154="Concluído",J154="Cancelado"),"ENCERRADO",IF(F154="","SEM PRAZO",IF(ISNUMBER(F154),IF(K154&lt;0,"ATRASADO",IF(K154&lt;=Dashboard!$D$4,"ATENÇÃO","NO PRAZO")),"VERIFIQUE A DATA"))))</x:f>
      </x:c>
    </x:row>
    <x:row r="155">
      <x:c r="E155" s="5"/>
      <x:c r="F155" s="5"/>
      <x:c r="G155" s="12"/>
      <x:c r="H155" s="12"/>
      <x:c r="I155" s="10"/>
      <x:c r="K155" s="8" t="str">
        <x:f>IF(B155="","",IF(F155="","",IF(ISNUMBER(F155),F155-Dashboard!$B$4,"Verifique a data")))</x:f>
      </x:c>
      <x:c r="M155" t="str">
        <x:f>IF(B155="","",IF(OR(J155="Concluído",J155="Cancelado"),"ENCERRADO",IF(F155="","SEM PRAZO",IF(ISNUMBER(F155),IF(K155&lt;0,"ATRASADO",IF(K155&lt;=Dashboard!$D$4,"ATENÇÃO","NO PRAZO")),"VERIFIQUE A DATA"))))</x:f>
      </x:c>
    </x:row>
    <x:row r="156">
      <x:c r="E156" s="5"/>
      <x:c r="F156" s="5"/>
      <x:c r="G156" s="12"/>
      <x:c r="H156" s="12"/>
      <x:c r="I156" s="10"/>
      <x:c r="K156" s="8" t="str">
        <x:f>IF(B156="","",IF(F156="","",IF(ISNUMBER(F156),F156-Dashboard!$B$4,"Verifique a data")))</x:f>
      </x:c>
      <x:c r="M156" t="str">
        <x:f>IF(B156="","",IF(OR(J156="Concluído",J156="Cancelado"),"ENCERRADO",IF(F156="","SEM PRAZO",IF(ISNUMBER(F156),IF(K156&lt;0,"ATRASADO",IF(K156&lt;=Dashboard!$D$4,"ATENÇÃO","NO PRAZO")),"VERIFIQUE A DATA"))))</x:f>
      </x:c>
    </x:row>
    <x:row r="157">
      <x:c r="E157" s="5"/>
      <x:c r="F157" s="5"/>
      <x:c r="G157" s="12"/>
      <x:c r="H157" s="12"/>
      <x:c r="I157" s="10"/>
      <x:c r="K157" s="8" t="str">
        <x:f>IF(B157="","",IF(F157="","",IF(ISNUMBER(F157),F157-Dashboard!$B$4,"Verifique a data")))</x:f>
      </x:c>
      <x:c r="M157" t="str">
        <x:f>IF(B157="","",IF(OR(J157="Concluído",J157="Cancelado"),"ENCERRADO",IF(F157="","SEM PRAZO",IF(ISNUMBER(F157),IF(K157&lt;0,"ATRASADO",IF(K157&lt;=Dashboard!$D$4,"ATENÇÃO","NO PRAZO")),"VERIFIQUE A DATA"))))</x:f>
      </x:c>
    </x:row>
    <x:row r="158">
      <x:c r="E158" s="5"/>
      <x:c r="F158" s="5"/>
      <x:c r="G158" s="12"/>
      <x:c r="H158" s="12"/>
      <x:c r="I158" s="10"/>
      <x:c r="K158" s="8" t="str">
        <x:f>IF(B158="","",IF(F158="","",IF(ISNUMBER(F158),F158-Dashboard!$B$4,"Verifique a data")))</x:f>
      </x:c>
      <x:c r="M158" t="str">
        <x:f>IF(B158="","",IF(OR(J158="Concluído",J158="Cancelado"),"ENCERRADO",IF(F158="","SEM PRAZO",IF(ISNUMBER(F158),IF(K158&lt;0,"ATRASADO",IF(K158&lt;=Dashboard!$D$4,"ATENÇÃO","NO PRAZO")),"VERIFIQUE A DATA"))))</x:f>
      </x:c>
    </x:row>
    <x:row r="159">
      <x:c r="E159" s="5"/>
      <x:c r="F159" s="5"/>
      <x:c r="G159" s="12"/>
      <x:c r="H159" s="12"/>
      <x:c r="I159" s="10"/>
      <x:c r="K159" s="8" t="str">
        <x:f>IF(B159="","",IF(F159="","",IF(ISNUMBER(F159),F159-Dashboard!$B$4,"Verifique a data")))</x:f>
      </x:c>
      <x:c r="M159" t="str">
        <x:f>IF(B159="","",IF(OR(J159="Concluído",J159="Cancelado"),"ENCERRADO",IF(F159="","SEM PRAZO",IF(ISNUMBER(F159),IF(K159&lt;0,"ATRASADO",IF(K159&lt;=Dashboard!$D$4,"ATENÇÃO","NO PRAZO")),"VERIFIQUE A DATA"))))</x:f>
      </x:c>
    </x:row>
    <x:row r="160">
      <x:c r="E160" s="5"/>
      <x:c r="F160" s="5"/>
      <x:c r="G160" s="12"/>
      <x:c r="H160" s="12"/>
      <x:c r="I160" s="10"/>
      <x:c r="K160" s="8" t="str">
        <x:f>IF(B160="","",IF(F160="","",IF(ISNUMBER(F160),F160-Dashboard!$B$4,"Verifique a data")))</x:f>
      </x:c>
      <x:c r="M160" t="str">
        <x:f>IF(B160="","",IF(OR(J160="Concluído",J160="Cancelado"),"ENCERRADO",IF(F160="","SEM PRAZO",IF(ISNUMBER(F160),IF(K160&lt;0,"ATRASADO",IF(K160&lt;=Dashboard!$D$4,"ATENÇÃO","NO PRAZO")),"VERIFIQUE A DATA"))))</x:f>
      </x:c>
    </x:row>
    <x:row r="161">
      <x:c r="E161" s="5"/>
      <x:c r="F161" s="5"/>
      <x:c r="G161" s="12"/>
      <x:c r="H161" s="12"/>
      <x:c r="I161" s="10"/>
      <x:c r="K161" s="8" t="str">
        <x:f>IF(B161="","",IF(F161="","",IF(ISNUMBER(F161),F161-Dashboard!$B$4,"Verifique a data")))</x:f>
      </x:c>
      <x:c r="M161" t="str">
        <x:f>IF(B161="","",IF(OR(J161="Concluído",J161="Cancelado"),"ENCERRADO",IF(F161="","SEM PRAZO",IF(ISNUMBER(F161),IF(K161&lt;0,"ATRASADO",IF(K161&lt;=Dashboard!$D$4,"ATENÇÃO","NO PRAZO")),"VERIFIQUE A DATA"))))</x:f>
      </x:c>
    </x:row>
    <x:row r="162">
      <x:c r="E162" s="5"/>
      <x:c r="F162" s="5"/>
      <x:c r="G162" s="12"/>
      <x:c r="H162" s="12"/>
      <x:c r="I162" s="10"/>
      <x:c r="K162" s="8" t="str">
        <x:f>IF(B162="","",IF(F162="","",IF(ISNUMBER(F162),F162-Dashboard!$B$4,"Verifique a data")))</x:f>
      </x:c>
      <x:c r="M162" t="str">
        <x:f>IF(B162="","",IF(OR(J162="Concluído",J162="Cancelado"),"ENCERRADO",IF(F162="","SEM PRAZO",IF(ISNUMBER(F162),IF(K162&lt;0,"ATRASADO",IF(K162&lt;=Dashboard!$D$4,"ATENÇÃO","NO PRAZO")),"VERIFIQUE A DATA"))))</x:f>
      </x:c>
    </x:row>
    <x:row r="163">
      <x:c r="E163" s="5"/>
      <x:c r="F163" s="5"/>
      <x:c r="G163" s="12"/>
      <x:c r="H163" s="12"/>
      <x:c r="I163" s="10"/>
      <x:c r="K163" s="8" t="str">
        <x:f>IF(B163="","",IF(F163="","",IF(ISNUMBER(F163),F163-Dashboard!$B$4,"Verifique a data")))</x:f>
      </x:c>
      <x:c r="M163" t="str">
        <x:f>IF(B163="","",IF(OR(J163="Concluído",J163="Cancelado"),"ENCERRADO",IF(F163="","SEM PRAZO",IF(ISNUMBER(F163),IF(K163&lt;0,"ATRASADO",IF(K163&lt;=Dashboard!$D$4,"ATENÇÃO","NO PRAZO")),"VERIFIQUE A DATA"))))</x:f>
      </x:c>
    </x:row>
    <x:row r="164">
      <x:c r="E164" s="5"/>
      <x:c r="F164" s="5"/>
      <x:c r="G164" s="12"/>
      <x:c r="H164" s="12"/>
      <x:c r="I164" s="10"/>
      <x:c r="K164" s="8" t="str">
        <x:f>IF(B164="","",IF(F164="","",IF(ISNUMBER(F164),F164-Dashboard!$B$4,"Verifique a data")))</x:f>
      </x:c>
      <x:c r="M164" t="str">
        <x:f>IF(B164="","",IF(OR(J164="Concluído",J164="Cancelado"),"ENCERRADO",IF(F164="","SEM PRAZO",IF(ISNUMBER(F164),IF(K164&lt;0,"ATRASADO",IF(K164&lt;=Dashboard!$D$4,"ATENÇÃO","NO PRAZO")),"VERIFIQUE A DATA"))))</x:f>
      </x:c>
    </x:row>
    <x:row r="165">
      <x:c r="E165" s="5"/>
      <x:c r="F165" s="5"/>
      <x:c r="G165" s="12"/>
      <x:c r="H165" s="12"/>
      <x:c r="I165" s="10"/>
      <x:c r="K165" s="8" t="str">
        <x:f>IF(B165="","",IF(F165="","",IF(ISNUMBER(F165),F165-Dashboard!$B$4,"Verifique a data")))</x:f>
      </x:c>
      <x:c r="M165" t="str">
        <x:f>IF(B165="","",IF(OR(J165="Concluído",J165="Cancelado"),"ENCERRADO",IF(F165="","SEM PRAZO",IF(ISNUMBER(F165),IF(K165&lt;0,"ATRASADO",IF(K165&lt;=Dashboard!$D$4,"ATENÇÃO","NO PRAZO")),"VERIFIQUE A DATA"))))</x:f>
      </x:c>
    </x:row>
    <x:row r="166">
      <x:c r="E166" s="5"/>
      <x:c r="F166" s="5"/>
      <x:c r="G166" s="12"/>
      <x:c r="H166" s="12"/>
      <x:c r="I166" s="10"/>
      <x:c r="K166" s="8" t="str">
        <x:f>IF(B166="","",IF(F166="","",IF(ISNUMBER(F166),F166-Dashboard!$B$4,"Verifique a data")))</x:f>
      </x:c>
      <x:c r="M166" t="str">
        <x:f>IF(B166="","",IF(OR(J166="Concluído",J166="Cancelado"),"ENCERRADO",IF(F166="","SEM PRAZO",IF(ISNUMBER(F166),IF(K166&lt;0,"ATRASADO",IF(K166&lt;=Dashboard!$D$4,"ATENÇÃO","NO PRAZO")),"VERIFIQUE A DATA"))))</x:f>
      </x:c>
    </x:row>
    <x:row r="167">
      <x:c r="E167" s="5"/>
      <x:c r="F167" s="5"/>
      <x:c r="G167" s="12"/>
      <x:c r="H167" s="12"/>
      <x:c r="I167" s="10"/>
      <x:c r="K167" s="8" t="str">
        <x:f>IF(B167="","",IF(F167="","",IF(ISNUMBER(F167),F167-Dashboard!$B$4,"Verifique a data")))</x:f>
      </x:c>
      <x:c r="M167" t="str">
        <x:f>IF(B167="","",IF(OR(J167="Concluído",J167="Cancelado"),"ENCERRADO",IF(F167="","SEM PRAZO",IF(ISNUMBER(F167),IF(K167&lt;0,"ATRASADO",IF(K167&lt;=Dashboard!$D$4,"ATENÇÃO","NO PRAZO")),"VERIFIQUE A DATA"))))</x:f>
      </x:c>
    </x:row>
    <x:row r="168">
      <x:c r="E168" s="5"/>
      <x:c r="F168" s="5"/>
      <x:c r="G168" s="12"/>
      <x:c r="H168" s="12"/>
      <x:c r="I168" s="10"/>
      <x:c r="K168" s="8" t="str">
        <x:f>IF(B168="","",IF(F168="","",IF(ISNUMBER(F168),F168-Dashboard!$B$4,"Verifique a data")))</x:f>
      </x:c>
      <x:c r="M168" t="str">
        <x:f>IF(B168="","",IF(OR(J168="Concluído",J168="Cancelado"),"ENCERRADO",IF(F168="","SEM PRAZO",IF(ISNUMBER(F168),IF(K168&lt;0,"ATRASADO",IF(K168&lt;=Dashboard!$D$4,"ATENÇÃO","NO PRAZO")),"VERIFIQUE A DATA"))))</x:f>
      </x:c>
    </x:row>
    <x:row r="169">
      <x:c r="E169" s="5"/>
      <x:c r="F169" s="5"/>
      <x:c r="G169" s="12"/>
      <x:c r="H169" s="12"/>
      <x:c r="I169" s="10"/>
      <x:c r="K169" s="8" t="str">
        <x:f>IF(B169="","",IF(F169="","",IF(ISNUMBER(F169),F169-Dashboard!$B$4,"Verifique a data")))</x:f>
      </x:c>
      <x:c r="M169" t="str">
        <x:f>IF(B169="","",IF(OR(J169="Concluído",J169="Cancelado"),"ENCERRADO",IF(F169="","SEM PRAZO",IF(ISNUMBER(F169),IF(K169&lt;0,"ATRASADO",IF(K169&lt;=Dashboard!$D$4,"ATENÇÃO","NO PRAZO")),"VERIFIQUE A DATA"))))</x:f>
      </x:c>
    </x:row>
    <x:row r="170">
      <x:c r="E170" s="5"/>
      <x:c r="F170" s="5"/>
      <x:c r="G170" s="12"/>
      <x:c r="H170" s="12"/>
      <x:c r="I170" s="10"/>
      <x:c r="K170" s="8" t="str">
        <x:f>IF(B170="","",IF(F170="","",IF(ISNUMBER(F170),F170-Dashboard!$B$4,"Verifique a data")))</x:f>
      </x:c>
      <x:c r="M170" t="str">
        <x:f>IF(B170="","",IF(OR(J170="Concluído",J170="Cancelado"),"ENCERRADO",IF(F170="","SEM PRAZO",IF(ISNUMBER(F170),IF(K170&lt;0,"ATRASADO",IF(K170&lt;=Dashboard!$D$4,"ATENÇÃO","NO PRAZO")),"VERIFIQUE A DATA"))))</x:f>
      </x:c>
    </x:row>
    <x:row r="171">
      <x:c r="E171" s="5"/>
      <x:c r="F171" s="5"/>
      <x:c r="G171" s="12"/>
      <x:c r="H171" s="12"/>
      <x:c r="I171" s="10"/>
      <x:c r="K171" s="8" t="str">
        <x:f>IF(B171="","",IF(F171="","",IF(ISNUMBER(F171),F171-Dashboard!$B$4,"Verifique a data")))</x:f>
      </x:c>
      <x:c r="M171" t="str">
        <x:f>IF(B171="","",IF(OR(J171="Concluído",J171="Cancelado"),"ENCERRADO",IF(F171="","SEM PRAZO",IF(ISNUMBER(F171),IF(K171&lt;0,"ATRASADO",IF(K171&lt;=Dashboard!$D$4,"ATENÇÃO","NO PRAZO")),"VERIFIQUE A DATA"))))</x:f>
      </x:c>
    </x:row>
    <x:row r="172">
      <x:c r="E172" s="5"/>
      <x:c r="F172" s="5"/>
      <x:c r="G172" s="12"/>
      <x:c r="H172" s="12"/>
      <x:c r="I172" s="10"/>
      <x:c r="K172" s="8" t="str">
        <x:f>IF(B172="","",IF(F172="","",IF(ISNUMBER(F172),F172-Dashboard!$B$4,"Verifique a data")))</x:f>
      </x:c>
      <x:c r="M172" t="str">
        <x:f>IF(B172="","",IF(OR(J172="Concluído",J172="Cancelado"),"ENCERRADO",IF(F172="","SEM PRAZO",IF(ISNUMBER(F172),IF(K172&lt;0,"ATRASADO",IF(K172&lt;=Dashboard!$D$4,"ATENÇÃO","NO PRAZO")),"VERIFIQUE A DATA"))))</x:f>
      </x:c>
    </x:row>
    <x:row r="173">
      <x:c r="E173" s="5"/>
      <x:c r="F173" s="5"/>
      <x:c r="G173" s="12"/>
      <x:c r="H173" s="12"/>
      <x:c r="I173" s="10"/>
      <x:c r="K173" s="8" t="str">
        <x:f>IF(B173="","",IF(F173="","",IF(ISNUMBER(F173),F173-Dashboard!$B$4,"Verifique a data")))</x:f>
      </x:c>
      <x:c r="M173" t="str">
        <x:f>IF(B173="","",IF(OR(J173="Concluído",J173="Cancelado"),"ENCERRADO",IF(F173="","SEM PRAZO",IF(ISNUMBER(F173),IF(K173&lt;0,"ATRASADO",IF(K173&lt;=Dashboard!$D$4,"ATENÇÃO","NO PRAZO")),"VERIFIQUE A DATA"))))</x:f>
      </x:c>
    </x:row>
    <x:row r="174">
      <x:c r="E174" s="5"/>
      <x:c r="F174" s="5"/>
      <x:c r="G174" s="12"/>
      <x:c r="H174" s="12"/>
      <x:c r="I174" s="10"/>
      <x:c r="K174" s="8" t="str">
        <x:f>IF(B174="","",IF(F174="","",IF(ISNUMBER(F174),F174-Dashboard!$B$4,"Verifique a data")))</x:f>
      </x:c>
      <x:c r="M174" t="str">
        <x:f>IF(B174="","",IF(OR(J174="Concluído",J174="Cancelado"),"ENCERRADO",IF(F174="","SEM PRAZO",IF(ISNUMBER(F174),IF(K174&lt;0,"ATRASADO",IF(K174&lt;=Dashboard!$D$4,"ATENÇÃO","NO PRAZO")),"VERIFIQUE A DATA"))))</x:f>
      </x:c>
    </x:row>
    <x:row r="175">
      <x:c r="E175" s="5"/>
      <x:c r="F175" s="5"/>
      <x:c r="G175" s="12"/>
      <x:c r="H175" s="12"/>
      <x:c r="I175" s="10"/>
      <x:c r="K175" s="8" t="str">
        <x:f>IF(B175="","",IF(F175="","",IF(ISNUMBER(F175),F175-Dashboard!$B$4,"Verifique a data")))</x:f>
      </x:c>
      <x:c r="M175" t="str">
        <x:f>IF(B175="","",IF(OR(J175="Concluído",J175="Cancelado"),"ENCERRADO",IF(F175="","SEM PRAZO",IF(ISNUMBER(F175),IF(K175&lt;0,"ATRASADO",IF(K175&lt;=Dashboard!$D$4,"ATENÇÃO","NO PRAZO")),"VERIFIQUE A DATA"))))</x:f>
      </x:c>
    </x:row>
    <x:row r="176">
      <x:c r="E176" s="5"/>
      <x:c r="F176" s="5"/>
      <x:c r="G176" s="12"/>
      <x:c r="H176" s="12"/>
      <x:c r="I176" s="10"/>
      <x:c r="K176" s="8" t="str">
        <x:f>IF(B176="","",IF(F176="","",IF(ISNUMBER(F176),F176-Dashboard!$B$4,"Verifique a data")))</x:f>
      </x:c>
      <x:c r="M176" t="str">
        <x:f>IF(B176="","",IF(OR(J176="Concluído",J176="Cancelado"),"ENCERRADO",IF(F176="","SEM PRAZO",IF(ISNUMBER(F176),IF(K176&lt;0,"ATRASADO",IF(K176&lt;=Dashboard!$D$4,"ATENÇÃO","NO PRAZO")),"VERIFIQUE A DATA"))))</x:f>
      </x:c>
    </x:row>
    <x:row r="177">
      <x:c r="E177" s="5"/>
      <x:c r="F177" s="5"/>
      <x:c r="G177" s="12"/>
      <x:c r="H177" s="12"/>
      <x:c r="I177" s="10"/>
      <x:c r="K177" s="8" t="str">
        <x:f>IF(B177="","",IF(F177="","",IF(ISNUMBER(F177),F177-Dashboard!$B$4,"Verifique a data")))</x:f>
      </x:c>
      <x:c r="M177" t="str">
        <x:f>IF(B177="","",IF(OR(J177="Concluído",J177="Cancelado"),"ENCERRADO",IF(F177="","SEM PRAZO",IF(ISNUMBER(F177),IF(K177&lt;0,"ATRASADO",IF(K177&lt;=Dashboard!$D$4,"ATENÇÃO","NO PRAZO")),"VERIFIQUE A DATA"))))</x:f>
      </x:c>
    </x:row>
    <x:row r="178">
      <x:c r="E178" s="5"/>
      <x:c r="F178" s="5"/>
      <x:c r="G178" s="12"/>
      <x:c r="H178" s="12"/>
      <x:c r="I178" s="10"/>
      <x:c r="K178" s="8" t="str">
        <x:f>IF(B178="","",IF(F178="","",IF(ISNUMBER(F178),F178-Dashboard!$B$4,"Verifique a data")))</x:f>
      </x:c>
      <x:c r="M178" t="str">
        <x:f>IF(B178="","",IF(OR(J178="Concluído",J178="Cancelado"),"ENCERRADO",IF(F178="","SEM PRAZO",IF(ISNUMBER(F178),IF(K178&lt;0,"ATRASADO",IF(K178&lt;=Dashboard!$D$4,"ATENÇÃO","NO PRAZO")),"VERIFIQUE A DATA"))))</x:f>
      </x:c>
    </x:row>
    <x:row r="179">
      <x:c r="E179" s="5"/>
      <x:c r="F179" s="5"/>
      <x:c r="G179" s="12"/>
      <x:c r="H179" s="12"/>
      <x:c r="I179" s="10"/>
      <x:c r="K179" s="8" t="str">
        <x:f>IF(B179="","",IF(F179="","",IF(ISNUMBER(F179),F179-Dashboard!$B$4,"Verifique a data")))</x:f>
      </x:c>
      <x:c r="M179" t="str">
        <x:f>IF(B179="","",IF(OR(J179="Concluído",J179="Cancelado"),"ENCERRADO",IF(F179="","SEM PRAZO",IF(ISNUMBER(F179),IF(K179&lt;0,"ATRASADO",IF(K179&lt;=Dashboard!$D$4,"ATENÇÃO","NO PRAZO")),"VERIFIQUE A DATA"))))</x:f>
      </x:c>
    </x:row>
    <x:row r="180">
      <x:c r="E180" s="5"/>
      <x:c r="F180" s="5"/>
      <x:c r="G180" s="12"/>
      <x:c r="H180" s="12"/>
      <x:c r="I180" s="10"/>
      <x:c r="K180" s="8" t="str">
        <x:f>IF(B180="","",IF(F180="","",IF(ISNUMBER(F180),F180-Dashboard!$B$4,"Verifique a data")))</x:f>
      </x:c>
      <x:c r="M180" t="str">
        <x:f>IF(B180="","",IF(OR(J180="Concluído",J180="Cancelado"),"ENCERRADO",IF(F180="","SEM PRAZO",IF(ISNUMBER(F180),IF(K180&lt;0,"ATRASADO",IF(K180&lt;=Dashboard!$D$4,"ATENÇÃO","NO PRAZO")),"VERIFIQUE A DATA"))))</x:f>
      </x:c>
    </x:row>
    <x:row r="181">
      <x:c r="E181" s="5"/>
      <x:c r="F181" s="5"/>
      <x:c r="G181" s="12"/>
      <x:c r="H181" s="12"/>
      <x:c r="I181" s="10"/>
      <x:c r="K181" s="8" t="str">
        <x:f>IF(B181="","",IF(F181="","",IF(ISNUMBER(F181),F181-Dashboard!$B$4,"Verifique a data")))</x:f>
      </x:c>
      <x:c r="M181" t="str">
        <x:f>IF(B181="","",IF(OR(J181="Concluído",J181="Cancelado"),"ENCERRADO",IF(F181="","SEM PRAZO",IF(ISNUMBER(F181),IF(K181&lt;0,"ATRASADO",IF(K181&lt;=Dashboard!$D$4,"ATENÇÃO","NO PRAZO")),"VERIFIQUE A DATA"))))</x:f>
      </x:c>
    </x:row>
    <x:row r="182">
      <x:c r="E182" s="5"/>
      <x:c r="F182" s="5"/>
      <x:c r="G182" s="12"/>
      <x:c r="H182" s="12"/>
      <x:c r="I182" s="10"/>
      <x:c r="K182" s="8" t="str">
        <x:f>IF(B182="","",IF(F182="","",IF(ISNUMBER(F182),F182-Dashboard!$B$4,"Verifique a data")))</x:f>
      </x:c>
      <x:c r="M182" t="str">
        <x:f>IF(B182="","",IF(OR(J182="Concluído",J182="Cancelado"),"ENCERRADO",IF(F182="","SEM PRAZO",IF(ISNUMBER(F182),IF(K182&lt;0,"ATRASADO",IF(K182&lt;=Dashboard!$D$4,"ATENÇÃO","NO PRAZO")),"VERIFIQUE A DATA"))))</x:f>
      </x:c>
    </x:row>
    <x:row r="183">
      <x:c r="E183" s="5"/>
      <x:c r="F183" s="5"/>
      <x:c r="G183" s="12"/>
      <x:c r="H183" s="12"/>
      <x:c r="I183" s="10"/>
      <x:c r="K183" s="8" t="str">
        <x:f>IF(B183="","",IF(F183="","",IF(ISNUMBER(F183),F183-Dashboard!$B$4,"Verifique a data")))</x:f>
      </x:c>
      <x:c r="M183" t="str">
        <x:f>IF(B183="","",IF(OR(J183="Concluído",J183="Cancelado"),"ENCERRADO",IF(F183="","SEM PRAZO",IF(ISNUMBER(F183),IF(K183&lt;0,"ATRASADO",IF(K183&lt;=Dashboard!$D$4,"ATENÇÃO","NO PRAZO")),"VERIFIQUE A DATA"))))</x:f>
      </x:c>
    </x:row>
    <x:row r="184">
      <x:c r="E184" s="5"/>
      <x:c r="F184" s="5"/>
      <x:c r="G184" s="12"/>
      <x:c r="H184" s="12"/>
      <x:c r="I184" s="10"/>
      <x:c r="K184" s="8" t="str">
        <x:f>IF(B184="","",IF(F184="","",IF(ISNUMBER(F184),F184-Dashboard!$B$4,"Verifique a data")))</x:f>
      </x:c>
      <x:c r="M184" t="str">
        <x:f>IF(B184="","",IF(OR(J184="Concluído",J184="Cancelado"),"ENCERRADO",IF(F184="","SEM PRAZO",IF(ISNUMBER(F184),IF(K184&lt;0,"ATRASADO",IF(K184&lt;=Dashboard!$D$4,"ATENÇÃO","NO PRAZO")),"VERIFIQUE A DATA"))))</x:f>
      </x:c>
    </x:row>
    <x:row r="185">
      <x:c r="E185" s="5"/>
      <x:c r="F185" s="5"/>
      <x:c r="G185" s="12"/>
      <x:c r="H185" s="12"/>
      <x:c r="I185" s="10"/>
      <x:c r="K185" s="8" t="str">
        <x:f>IF(B185="","",IF(F185="","",IF(ISNUMBER(F185),F185-Dashboard!$B$4,"Verifique a data")))</x:f>
      </x:c>
      <x:c r="M185" t="str">
        <x:f>IF(B185="","",IF(OR(J185="Concluído",J185="Cancelado"),"ENCERRADO",IF(F185="","SEM PRAZO",IF(ISNUMBER(F185),IF(K185&lt;0,"ATRASADO",IF(K185&lt;=Dashboard!$D$4,"ATENÇÃO","NO PRAZO")),"VERIFIQUE A DATA"))))</x:f>
      </x:c>
    </x:row>
    <x:row r="186">
      <x:c r="E186" s="5"/>
      <x:c r="F186" s="5"/>
      <x:c r="G186" s="12"/>
      <x:c r="H186" s="12"/>
      <x:c r="I186" s="10"/>
      <x:c r="K186" s="8" t="str">
        <x:f>IF(B186="","",IF(F186="","",IF(ISNUMBER(F186),F186-Dashboard!$B$4,"Verifique a data")))</x:f>
      </x:c>
      <x:c r="M186" t="str">
        <x:f>IF(B186="","",IF(OR(J186="Concluído",J186="Cancelado"),"ENCERRADO",IF(F186="","SEM PRAZO",IF(ISNUMBER(F186),IF(K186&lt;0,"ATRASADO",IF(K186&lt;=Dashboard!$D$4,"ATENÇÃO","NO PRAZO")),"VERIFIQUE A DATA"))))</x:f>
      </x:c>
    </x:row>
    <x:row r="187">
      <x:c r="E187" s="5"/>
      <x:c r="F187" s="5"/>
      <x:c r="G187" s="12"/>
      <x:c r="H187" s="12"/>
      <x:c r="I187" s="10"/>
      <x:c r="K187" s="8" t="str">
        <x:f>IF(B187="","",IF(F187="","",IF(ISNUMBER(F187),F187-Dashboard!$B$4,"Verifique a data")))</x:f>
      </x:c>
      <x:c r="M187" t="str">
        <x:f>IF(B187="","",IF(OR(J187="Concluído",J187="Cancelado"),"ENCERRADO",IF(F187="","SEM PRAZO",IF(ISNUMBER(F187),IF(K187&lt;0,"ATRASADO",IF(K187&lt;=Dashboard!$D$4,"ATENÇÃO","NO PRAZO")),"VERIFIQUE A DATA"))))</x:f>
      </x:c>
    </x:row>
    <x:row r="188">
      <x:c r="E188" s="5"/>
      <x:c r="F188" s="5"/>
      <x:c r="G188" s="12"/>
      <x:c r="H188" s="12"/>
      <x:c r="I188" s="10"/>
      <x:c r="K188" s="8" t="str">
        <x:f>IF(B188="","",IF(F188="","",IF(ISNUMBER(F188),F188-Dashboard!$B$4,"Verifique a data")))</x:f>
      </x:c>
      <x:c r="M188" t="str">
        <x:f>IF(B188="","",IF(OR(J188="Concluído",J188="Cancelado"),"ENCERRADO",IF(F188="","SEM PRAZO",IF(ISNUMBER(F188),IF(K188&lt;0,"ATRASADO",IF(K188&lt;=Dashboard!$D$4,"ATENÇÃO","NO PRAZO")),"VERIFIQUE A DATA"))))</x:f>
      </x:c>
    </x:row>
    <x:row r="189">
      <x:c r="E189" s="5"/>
      <x:c r="F189" s="5"/>
      <x:c r="G189" s="12"/>
      <x:c r="H189" s="12"/>
      <x:c r="I189" s="10"/>
      <x:c r="K189" s="8" t="str">
        <x:f>IF(B189="","",IF(F189="","",IF(ISNUMBER(F189),F189-Dashboard!$B$4,"Verifique a data")))</x:f>
      </x:c>
      <x:c r="M189" t="str">
        <x:f>IF(B189="","",IF(OR(J189="Concluído",J189="Cancelado"),"ENCERRADO",IF(F189="","SEM PRAZO",IF(ISNUMBER(F189),IF(K189&lt;0,"ATRASADO",IF(K189&lt;=Dashboard!$D$4,"ATENÇÃO","NO PRAZO")),"VERIFIQUE A DATA"))))</x:f>
      </x:c>
    </x:row>
    <x:row r="190">
      <x:c r="E190" s="5"/>
      <x:c r="F190" s="5"/>
      <x:c r="G190" s="12"/>
      <x:c r="H190" s="12"/>
      <x:c r="I190" s="10"/>
      <x:c r="K190" s="8" t="str">
        <x:f>IF(B190="","",IF(F190="","",IF(ISNUMBER(F190),F190-Dashboard!$B$4,"Verifique a data")))</x:f>
      </x:c>
      <x:c r="M190" t="str">
        <x:f>IF(B190="","",IF(OR(J190="Concluído",J190="Cancelado"),"ENCERRADO",IF(F190="","SEM PRAZO",IF(ISNUMBER(F190),IF(K190&lt;0,"ATRASADO",IF(K190&lt;=Dashboard!$D$4,"ATENÇÃO","NO PRAZO")),"VERIFIQUE A DATA"))))</x:f>
      </x:c>
    </x:row>
    <x:row r="191">
      <x:c r="E191" s="5"/>
      <x:c r="F191" s="5"/>
      <x:c r="G191" s="12"/>
      <x:c r="H191" s="12"/>
      <x:c r="I191" s="10"/>
      <x:c r="K191" s="8" t="str">
        <x:f>IF(B191="","",IF(F191="","",IF(ISNUMBER(F191),F191-Dashboard!$B$4,"Verifique a data")))</x:f>
      </x:c>
      <x:c r="M191" t="str">
        <x:f>IF(B191="","",IF(OR(J191="Concluído",J191="Cancelado"),"ENCERRADO",IF(F191="","SEM PRAZO",IF(ISNUMBER(F191),IF(K191&lt;0,"ATRASADO",IF(K191&lt;=Dashboard!$D$4,"ATENÇÃO","NO PRAZO")),"VERIFIQUE A DATA"))))</x:f>
      </x:c>
    </x:row>
    <x:row r="192">
      <x:c r="E192" s="5"/>
      <x:c r="F192" s="5"/>
      <x:c r="G192" s="12"/>
      <x:c r="H192" s="12"/>
      <x:c r="I192" s="10"/>
      <x:c r="K192" s="8" t="str">
        <x:f>IF(B192="","",IF(F192="","",IF(ISNUMBER(F192),F192-Dashboard!$B$4,"Verifique a data")))</x:f>
      </x:c>
      <x:c r="M192" t="str">
        <x:f>IF(B192="","",IF(OR(J192="Concluído",J192="Cancelado"),"ENCERRADO",IF(F192="","SEM PRAZO",IF(ISNUMBER(F192),IF(K192&lt;0,"ATRASADO",IF(K192&lt;=Dashboard!$D$4,"ATENÇÃO","NO PRAZO")),"VERIFIQUE A DATA"))))</x:f>
      </x:c>
    </x:row>
    <x:row r="193">
      <x:c r="E193" s="5"/>
      <x:c r="F193" s="5"/>
      <x:c r="G193" s="12"/>
      <x:c r="H193" s="12"/>
      <x:c r="I193" s="10"/>
      <x:c r="K193" s="8" t="str">
        <x:f>IF(B193="","",IF(F193="","",IF(ISNUMBER(F193),F193-Dashboard!$B$4,"Verifique a data")))</x:f>
      </x:c>
      <x:c r="M193" t="str">
        <x:f>IF(B193="","",IF(OR(J193="Concluído",J193="Cancelado"),"ENCERRADO",IF(F193="","SEM PRAZO",IF(ISNUMBER(F193),IF(K193&lt;0,"ATRASADO",IF(K193&lt;=Dashboard!$D$4,"ATENÇÃO","NO PRAZO")),"VERIFIQUE A DATA"))))</x:f>
      </x:c>
    </x:row>
    <x:row r="194">
      <x:c r="E194" s="5"/>
      <x:c r="F194" s="5"/>
      <x:c r="G194" s="12"/>
      <x:c r="H194" s="12"/>
      <x:c r="I194" s="10"/>
      <x:c r="K194" s="8" t="str">
        <x:f>IF(B194="","",IF(F194="","",IF(ISNUMBER(F194),F194-Dashboard!$B$4,"Verifique a data")))</x:f>
      </x:c>
      <x:c r="M194" t="str">
        <x:f>IF(B194="","",IF(OR(J194="Concluído",J194="Cancelado"),"ENCERRADO",IF(F194="","SEM PRAZO",IF(ISNUMBER(F194),IF(K194&lt;0,"ATRASADO",IF(K194&lt;=Dashboard!$D$4,"ATENÇÃO","NO PRAZO")),"VERIFIQUE A DATA"))))</x:f>
      </x:c>
    </x:row>
    <x:row r="195">
      <x:c r="E195" s="5"/>
      <x:c r="F195" s="5"/>
      <x:c r="G195" s="12"/>
      <x:c r="H195" s="12"/>
      <x:c r="I195" s="10"/>
      <x:c r="K195" s="8" t="str">
        <x:f>IF(B195="","",IF(F195="","",IF(ISNUMBER(F195),F195-Dashboard!$B$4,"Verifique a data")))</x:f>
      </x:c>
      <x:c r="M195" t="str">
        <x:f>IF(B195="","",IF(OR(J195="Concluído",J195="Cancelado"),"ENCERRADO",IF(F195="","SEM PRAZO",IF(ISNUMBER(F195),IF(K195&lt;0,"ATRASADO",IF(K195&lt;=Dashboard!$D$4,"ATENÇÃO","NO PRAZO")),"VERIFIQUE A DATA"))))</x:f>
      </x:c>
    </x:row>
    <x:row r="196">
      <x:c r="E196" s="5"/>
      <x:c r="F196" s="5"/>
      <x:c r="G196" s="12"/>
      <x:c r="H196" s="12"/>
      <x:c r="I196" s="10"/>
      <x:c r="K196" s="8" t="str">
        <x:f>IF(B196="","",IF(F196="","",IF(ISNUMBER(F196),F196-Dashboard!$B$4,"Verifique a data")))</x:f>
      </x:c>
      <x:c r="M196" t="str">
        <x:f>IF(B196="","",IF(OR(J196="Concluído",J196="Cancelado"),"ENCERRADO",IF(F196="","SEM PRAZO",IF(ISNUMBER(F196),IF(K196&lt;0,"ATRASADO",IF(K196&lt;=Dashboard!$D$4,"ATENÇÃO","NO PRAZO")),"VERIFIQUE A DATA"))))</x:f>
      </x:c>
    </x:row>
    <x:row r="197">
      <x:c r="E197" s="5"/>
      <x:c r="F197" s="5"/>
      <x:c r="G197" s="12"/>
      <x:c r="H197" s="12"/>
      <x:c r="I197" s="10"/>
      <x:c r="K197" s="8" t="str">
        <x:f>IF(B197="","",IF(F197="","",IF(ISNUMBER(F197),F197-Dashboard!$B$4,"Verifique a data")))</x:f>
      </x:c>
      <x:c r="M197" t="str">
        <x:f>IF(B197="","",IF(OR(J197="Concluído",J197="Cancelado"),"ENCERRADO",IF(F197="","SEM PRAZO",IF(ISNUMBER(F197),IF(K197&lt;0,"ATRASADO",IF(K197&lt;=Dashboard!$D$4,"ATENÇÃO","NO PRAZO")),"VERIFIQUE A DATA"))))</x:f>
      </x:c>
    </x:row>
    <x:row r="198">
      <x:c r="E198" s="5"/>
      <x:c r="F198" s="5"/>
      <x:c r="G198" s="12"/>
      <x:c r="H198" s="12"/>
      <x:c r="I198" s="10"/>
      <x:c r="K198" s="8" t="str">
        <x:f>IF(B198="","",IF(F198="","",IF(ISNUMBER(F198),F198-Dashboard!$B$4,"Verifique a data")))</x:f>
      </x:c>
      <x:c r="M198" t="str">
        <x:f>IF(B198="","",IF(OR(J198="Concluído",J198="Cancelado"),"ENCERRADO",IF(F198="","SEM PRAZO",IF(ISNUMBER(F198),IF(K198&lt;0,"ATRASADO",IF(K198&lt;=Dashboard!$D$4,"ATENÇÃO","NO PRAZO")),"VERIFIQUE A DATA"))))</x:f>
      </x:c>
    </x:row>
    <x:row r="199">
      <x:c r="E199" s="5"/>
      <x:c r="F199" s="5"/>
      <x:c r="G199" s="12"/>
      <x:c r="H199" s="12"/>
      <x:c r="I199" s="10"/>
      <x:c r="K199" s="8" t="str">
        <x:f>IF(B199="","",IF(F199="","",IF(ISNUMBER(F199),F199-Dashboard!$B$4,"Verifique a data")))</x:f>
      </x:c>
      <x:c r="M199" t="str">
        <x:f>IF(B199="","",IF(OR(J199="Concluído",J199="Cancelado"),"ENCERRADO",IF(F199="","SEM PRAZO",IF(ISNUMBER(F199),IF(K199&lt;0,"ATRASADO",IF(K199&lt;=Dashboard!$D$4,"ATENÇÃO","NO PRAZO")),"VERIFIQUE A DATA"))))</x:f>
      </x:c>
    </x:row>
    <x:row r="200">
      <x:c r="E200" s="5"/>
      <x:c r="F200" s="5"/>
      <x:c r="G200" s="12"/>
      <x:c r="H200" s="12"/>
      <x:c r="I200" s="10"/>
      <x:c r="K200" s="8" t="str">
        <x:f>IF(B200="","",IF(F200="","",IF(ISNUMBER(F200),F200-Dashboard!$B$4,"Verifique a data")))</x:f>
      </x:c>
      <x:c r="M200" t="str">
        <x:f>IF(B200="","",IF(OR(J200="Concluído",J200="Cancelado"),"ENCERRADO",IF(F200="","SEM PRAZO",IF(ISNUMBER(F200),IF(K200&lt;0,"ATRASADO",IF(K200&lt;=Dashboard!$D$4,"ATENÇÃO","NO PRAZO")),"VERIFIQUE A DATA"))))</x:f>
      </x:c>
    </x:row>
    <x:row r="201">
      <x:c r="E201" s="5"/>
      <x:c r="F201" s="5"/>
      <x:c r="G201" s="12"/>
      <x:c r="H201" s="12"/>
      <x:c r="I201" s="10"/>
      <x:c r="K201" s="8" t="str">
        <x:f>IF(B201="","",IF(F201="","",IF(ISNUMBER(F201),F201-Dashboard!$B$4,"Verifique a data")))</x:f>
      </x:c>
      <x:c r="M201" t="str">
        <x:f>IF(B201="","",IF(OR(J201="Concluído",J201="Cancelado"),"ENCERRADO",IF(F201="","SEM PRAZO",IF(ISNUMBER(F201),IF(K201&lt;0,"ATRASADO",IF(K201&lt;=Dashboard!$D$4,"ATENÇÃO","NO PRAZO")),"VERIFIQUE A DATA"))))</x:f>
      </x:c>
    </x:row>
    <x:row r="202">
      <x:c r="E202" s="5"/>
      <x:c r="F202" s="5"/>
      <x:c r="G202" s="12"/>
      <x:c r="H202" s="12"/>
      <x:c r="I202" s="10"/>
      <x:c r="K202" s="8" t="str">
        <x:f>IF(B202="","",IF(F202="","",IF(ISNUMBER(F202),F202-Dashboard!$B$4,"Verifique a data")))</x:f>
      </x:c>
      <x:c r="M202" t="str">
        <x:f>IF(B202="","",IF(OR(J202="Concluído",J202="Cancelado"),"ENCERRADO",IF(F202="","SEM PRAZO",IF(ISNUMBER(F202),IF(K202&lt;0,"ATRASADO",IF(K202&lt;=Dashboard!$D$4,"ATENÇÃO","NO PRAZO")),"VERIFIQUE A DATA"))))</x:f>
      </x:c>
    </x:row>
    <x:row r="203">
      <x:c r="E203" s="5"/>
      <x:c r="F203" s="5"/>
      <x:c r="G203" s="12"/>
      <x:c r="H203" s="12"/>
      <x:c r="I203" s="10"/>
      <x:c r="K203" s="8" t="str">
        <x:f>IF(B203="","",IF(F203="","",IF(ISNUMBER(F203),F203-Dashboard!$B$4,"Verifique a data")))</x:f>
      </x:c>
      <x:c r="M203" t="str">
        <x:f>IF(B203="","",IF(OR(J203="Concluído",J203="Cancelado"),"ENCERRADO",IF(F203="","SEM PRAZO",IF(ISNUMBER(F203),IF(K203&lt;0,"ATRASADO",IF(K203&lt;=Dashboard!$D$4,"ATENÇÃO","NO PRAZO")),"VERIFIQUE A DATA"))))</x:f>
      </x:c>
    </x:row>
    <x:row r="204">
      <x:c r="E204" s="5"/>
      <x:c r="F204" s="5"/>
      <x:c r="G204" s="12"/>
      <x:c r="H204" s="12"/>
      <x:c r="I204" s="10"/>
      <x:c r="K204" s="8" t="str">
        <x:f>IF(B204="","",IF(F204="","",IF(ISNUMBER(F204),F204-Dashboard!$B$4,"Verifique a data")))</x:f>
      </x:c>
      <x:c r="M204" t="str">
        <x:f>IF(B204="","",IF(OR(J204="Concluído",J204="Cancelado"),"ENCERRADO",IF(F204="","SEM PRAZO",IF(ISNUMBER(F204),IF(K204&lt;0,"ATRASADO",IF(K204&lt;=Dashboard!$D$4,"ATENÇÃO","NO PRAZO")),"VERIFIQUE A DATA"))))</x:f>
      </x:c>
    </x:row>
    <x:row r="205">
      <x:c r="E205" s="5"/>
      <x:c r="F205" s="5"/>
      <x:c r="G205" s="12"/>
      <x:c r="H205" s="12"/>
      <x:c r="I205" s="10"/>
      <x:c r="K205" s="8" t="str">
        <x:f>IF(B205="","",IF(F205="","",IF(ISNUMBER(F205),F205-Dashboard!$B$4,"Verifique a data")))</x:f>
      </x:c>
      <x:c r="M205" t="str">
        <x:f>IF(B205="","",IF(OR(J205="Concluído",J205="Cancelado"),"ENCERRADO",IF(F205="","SEM PRAZO",IF(ISNUMBER(F205),IF(K205&lt;0,"ATRASADO",IF(K205&lt;=Dashboard!$D$4,"ATENÇÃO","NO PRAZO")),"VERIFIQUE A DATA"))))</x:f>
      </x:c>
    </x:row>
    <x:row r="206">
      <x:c r="E206" s="5"/>
      <x:c r="F206" s="5"/>
      <x:c r="G206" s="12"/>
      <x:c r="H206" s="12"/>
      <x:c r="I206" s="10"/>
      <x:c r="K206" s="8" t="str">
        <x:f>IF(B206="","",IF(F206="","",IF(ISNUMBER(F206),F206-Dashboard!$B$4,"Verifique a data")))</x:f>
      </x:c>
      <x:c r="M206" t="str">
        <x:f>IF(B206="","",IF(OR(J206="Concluído",J206="Cancelado"),"ENCERRADO",IF(F206="","SEM PRAZO",IF(ISNUMBER(F206),IF(K206&lt;0,"ATRASADO",IF(K206&lt;=Dashboard!$D$4,"ATENÇÃO","NO PRAZO")),"VERIFIQUE A DATA"))))</x:f>
      </x:c>
    </x:row>
    <x:row r="207">
      <x:c r="E207" s="5"/>
      <x:c r="F207" s="5"/>
      <x:c r="G207" s="12"/>
      <x:c r="H207" s="12"/>
      <x:c r="I207" s="10"/>
      <x:c r="K207" s="8" t="str">
        <x:f>IF(B207="","",IF(F207="","",IF(ISNUMBER(F207),F207-Dashboard!$B$4,"Verifique a data")))</x:f>
      </x:c>
      <x:c r="M207" t="str">
        <x:f>IF(B207="","",IF(OR(J207="Concluído",J207="Cancelado"),"ENCERRADO",IF(F207="","SEM PRAZO",IF(ISNUMBER(F207),IF(K207&lt;0,"ATRASADO",IF(K207&lt;=Dashboard!$D$4,"ATENÇÃO","NO PRAZO")),"VERIFIQUE A DATA"))))</x:f>
      </x:c>
    </x:row>
    <x:row r="208">
      <x:c r="E208" s="5"/>
      <x:c r="F208" s="5"/>
      <x:c r="G208" s="12"/>
      <x:c r="H208" s="12"/>
      <x:c r="I208" s="10"/>
      <x:c r="K208" s="8" t="str">
        <x:f>IF(B208="","",IF(F208="","",IF(ISNUMBER(F208),F208-Dashboard!$B$4,"Verifique a data")))</x:f>
      </x:c>
      <x:c r="M208" t="str">
        <x:f>IF(B208="","",IF(OR(J208="Concluído",J208="Cancelado"),"ENCERRADO",IF(F208="","SEM PRAZO",IF(ISNUMBER(F208),IF(K208&lt;0,"ATRASADO",IF(K208&lt;=Dashboard!$D$4,"ATENÇÃO","NO PRAZO")),"VERIFIQUE A DATA"))))</x:f>
      </x:c>
    </x:row>
    <x:row r="209">
      <x:c r="E209" s="5"/>
      <x:c r="F209" s="5"/>
      <x:c r="G209" s="12"/>
      <x:c r="H209" s="12"/>
      <x:c r="I209" s="10"/>
      <x:c r="K209" s="8" t="str">
        <x:f>IF(B209="","",IF(F209="","",IF(ISNUMBER(F209),F209-Dashboard!$B$4,"Verifique a data")))</x:f>
      </x:c>
      <x:c r="M209" t="str">
        <x:f>IF(B209="","",IF(OR(J209="Concluído",J209="Cancelado"),"ENCERRADO",IF(F209="","SEM PRAZO",IF(ISNUMBER(F209),IF(K209&lt;0,"ATRASADO",IF(K209&lt;=Dashboard!$D$4,"ATENÇÃO","NO PRAZO")),"VERIFIQUE A DATA"))))</x:f>
      </x:c>
    </x:row>
    <x:row r="210">
      <x:c r="E210" s="5"/>
      <x:c r="F210" s="5"/>
      <x:c r="G210" s="12"/>
      <x:c r="H210" s="12"/>
      <x:c r="I210" s="10"/>
      <x:c r="K210" s="8" t="str">
        <x:f>IF(B210="","",IF(F210="","",IF(ISNUMBER(F210),F210-Dashboard!$B$4,"Verifique a data")))</x:f>
      </x:c>
      <x:c r="M210" t="str">
        <x:f>IF(B210="","",IF(OR(J210="Concluído",J210="Cancelado"),"ENCERRADO",IF(F210="","SEM PRAZO",IF(ISNUMBER(F210),IF(K210&lt;0,"ATRASADO",IF(K210&lt;=Dashboard!$D$4,"ATENÇÃO","NO PRAZO")),"VERIFIQUE A DATA"))))</x:f>
      </x:c>
    </x:row>
    <x:row r="211">
      <x:c r="E211" s="5"/>
      <x:c r="F211" s="5"/>
      <x:c r="G211" s="12"/>
      <x:c r="H211" s="12"/>
      <x:c r="I211" s="10"/>
      <x:c r="K211" s="8" t="str">
        <x:f>IF(B211="","",IF(F211="","",IF(ISNUMBER(F211),F211-Dashboard!$B$4,"Verifique a data")))</x:f>
      </x:c>
      <x:c r="M211" t="str">
        <x:f>IF(B211="","",IF(OR(J211="Concluído",J211="Cancelado"),"ENCERRADO",IF(F211="","SEM PRAZO",IF(ISNUMBER(F211),IF(K211&lt;0,"ATRASADO",IF(K211&lt;=Dashboard!$D$4,"ATENÇÃO","NO PRAZO")),"VERIFIQUE A DATA"))))</x:f>
      </x:c>
    </x:row>
    <x:row r="212">
      <x:c r="E212" s="5"/>
      <x:c r="F212" s="5"/>
      <x:c r="G212" s="12"/>
      <x:c r="H212" s="12"/>
      <x:c r="I212" s="10"/>
      <x:c r="K212" s="8" t="str">
        <x:f>IF(B212="","",IF(F212="","",IF(ISNUMBER(F212),F212-Dashboard!$B$4,"Verifique a data")))</x:f>
      </x:c>
      <x:c r="M212" t="str">
        <x:f>IF(B212="","",IF(OR(J212="Concluído",J212="Cancelado"),"ENCERRADO",IF(F212="","SEM PRAZO",IF(ISNUMBER(F212),IF(K212&lt;0,"ATRASADO",IF(K212&lt;=Dashboard!$D$4,"ATENÇÃO","NO PRAZO")),"VERIFIQUE A DATA"))))</x:f>
      </x:c>
    </x:row>
    <x:row r="213">
      <x:c r="E213" s="5"/>
      <x:c r="F213" s="5"/>
      <x:c r="G213" s="12"/>
      <x:c r="H213" s="12"/>
      <x:c r="I213" s="10"/>
      <x:c r="K213" s="8" t="str">
        <x:f>IF(B213="","",IF(F213="","",IF(ISNUMBER(F213),F213-Dashboard!$B$4,"Verifique a data")))</x:f>
      </x:c>
      <x:c r="M213" t="str">
        <x:f>IF(B213="","",IF(OR(J213="Concluído",J213="Cancelado"),"ENCERRADO",IF(F213="","SEM PRAZO",IF(ISNUMBER(F213),IF(K213&lt;0,"ATRASADO",IF(K213&lt;=Dashboard!$D$4,"ATENÇÃO","NO PRAZO")),"VERIFIQUE A DATA"))))</x:f>
      </x:c>
    </x:row>
    <x:row r="214">
      <x:c r="E214" s="5"/>
      <x:c r="F214" s="5"/>
      <x:c r="G214" s="12"/>
      <x:c r="H214" s="12"/>
      <x:c r="I214" s="10"/>
      <x:c r="K214" s="8" t="str">
        <x:f>IF(B214="","",IF(F214="","",IF(ISNUMBER(F214),F214-Dashboard!$B$4,"Verifique a data")))</x:f>
      </x:c>
      <x:c r="M214" t="str">
        <x:f>IF(B214="","",IF(OR(J214="Concluído",J214="Cancelado"),"ENCERRADO",IF(F214="","SEM PRAZO",IF(ISNUMBER(F214),IF(K214&lt;0,"ATRASADO",IF(K214&lt;=Dashboard!$D$4,"ATENÇÃO","NO PRAZO")),"VERIFIQUE A DATA"))))</x:f>
      </x:c>
    </x:row>
    <x:row r="215">
      <x:c r="E215" s="5"/>
      <x:c r="F215" s="5"/>
      <x:c r="G215" s="12"/>
      <x:c r="H215" s="12"/>
      <x:c r="I215" s="10"/>
      <x:c r="K215" s="8" t="str">
        <x:f>IF(B215="","",IF(F215="","",IF(ISNUMBER(F215),F215-Dashboard!$B$4,"Verifique a data")))</x:f>
      </x:c>
      <x:c r="M215" t="str">
        <x:f>IF(B215="","",IF(OR(J215="Concluído",J215="Cancelado"),"ENCERRADO",IF(F215="","SEM PRAZO",IF(ISNUMBER(F215),IF(K215&lt;0,"ATRASADO",IF(K215&lt;=Dashboard!$D$4,"ATENÇÃO","NO PRAZO")),"VERIFIQUE A DATA"))))</x:f>
      </x:c>
    </x:row>
    <x:row r="216">
      <x:c r="E216" s="5"/>
      <x:c r="F216" s="5"/>
      <x:c r="G216" s="12"/>
      <x:c r="H216" s="12"/>
      <x:c r="I216" s="10"/>
      <x:c r="K216" s="8" t="str">
        <x:f>IF(B216="","",IF(F216="","",IF(ISNUMBER(F216),F216-Dashboard!$B$4,"Verifique a data")))</x:f>
      </x:c>
      <x:c r="M216" t="str">
        <x:f>IF(B216="","",IF(OR(J216="Concluído",J216="Cancelado"),"ENCERRADO",IF(F216="","SEM PRAZO",IF(ISNUMBER(F216),IF(K216&lt;0,"ATRASADO",IF(K216&lt;=Dashboard!$D$4,"ATENÇÃO","NO PRAZO")),"VERIFIQUE A DATA"))))</x:f>
      </x:c>
    </x:row>
    <x:row r="217">
      <x:c r="E217" s="5"/>
      <x:c r="F217" s="5"/>
      <x:c r="G217" s="12"/>
      <x:c r="H217" s="12"/>
      <x:c r="I217" s="10"/>
      <x:c r="K217" s="8" t="str">
        <x:f>IF(B217="","",IF(F217="","",IF(ISNUMBER(F217),F217-Dashboard!$B$4,"Verifique a data")))</x:f>
      </x:c>
      <x:c r="M217" t="str">
        <x:f>IF(B217="","",IF(OR(J217="Concluído",J217="Cancelado"),"ENCERRADO",IF(F217="","SEM PRAZO",IF(ISNUMBER(F217),IF(K217&lt;0,"ATRASADO",IF(K217&lt;=Dashboard!$D$4,"ATENÇÃO","NO PRAZO")),"VERIFIQUE A DATA"))))</x:f>
      </x:c>
    </x:row>
    <x:row r="218">
      <x:c r="E218" s="5"/>
      <x:c r="F218" s="5"/>
      <x:c r="G218" s="12"/>
      <x:c r="H218" s="12"/>
      <x:c r="I218" s="10"/>
      <x:c r="K218" s="8" t="str">
        <x:f>IF(B218="","",IF(F218="","",IF(ISNUMBER(F218),F218-Dashboard!$B$4,"Verifique a data")))</x:f>
      </x:c>
      <x:c r="M218" t="str">
        <x:f>IF(B218="","",IF(OR(J218="Concluído",J218="Cancelado"),"ENCERRADO",IF(F218="","SEM PRAZO",IF(ISNUMBER(F218),IF(K218&lt;0,"ATRASADO",IF(K218&lt;=Dashboard!$D$4,"ATENÇÃO","NO PRAZO")),"VERIFIQUE A DATA"))))</x:f>
      </x:c>
    </x:row>
    <x:row r="219">
      <x:c r="E219" s="5"/>
      <x:c r="F219" s="5"/>
      <x:c r="G219" s="12"/>
      <x:c r="H219" s="12"/>
      <x:c r="I219" s="10"/>
      <x:c r="K219" s="8" t="str">
        <x:f>IF(B219="","",IF(F219="","",IF(ISNUMBER(F219),F219-Dashboard!$B$4,"Verifique a data")))</x:f>
      </x:c>
      <x:c r="M219" t="str">
        <x:f>IF(B219="","",IF(OR(J219="Concluído",J219="Cancelado"),"ENCERRADO",IF(F219="","SEM PRAZO",IF(ISNUMBER(F219),IF(K219&lt;0,"ATRASADO",IF(K219&lt;=Dashboard!$D$4,"ATENÇÃO","NO PRAZO")),"VERIFIQUE A DATA"))))</x:f>
      </x:c>
    </x:row>
    <x:row r="220">
      <x:c r="E220" s="5"/>
      <x:c r="F220" s="5"/>
      <x:c r="G220" s="12"/>
      <x:c r="H220" s="12"/>
      <x:c r="I220" s="10"/>
      <x:c r="K220" s="8" t="str">
        <x:f>IF(B220="","",IF(F220="","",IF(ISNUMBER(F220),F220-Dashboard!$B$4,"Verifique a data")))</x:f>
      </x:c>
      <x:c r="M220" t="str">
        <x:f>IF(B220="","",IF(OR(J220="Concluído",J220="Cancelado"),"ENCERRADO",IF(F220="","SEM PRAZO",IF(ISNUMBER(F220),IF(K220&lt;0,"ATRASADO",IF(K220&lt;=Dashboard!$D$4,"ATENÇÃO","NO PRAZO")),"VERIFIQUE A DATA"))))</x:f>
      </x:c>
    </x:row>
    <x:row r="221">
      <x:c r="E221" s="5"/>
      <x:c r="F221" s="5"/>
      <x:c r="G221" s="12"/>
      <x:c r="H221" s="12"/>
      <x:c r="I221" s="10"/>
      <x:c r="K221" s="8" t="str">
        <x:f>IF(B221="","",IF(F221="","",IF(ISNUMBER(F221),F221-Dashboard!$B$4,"Verifique a data")))</x:f>
      </x:c>
      <x:c r="M221" t="str">
        <x:f>IF(B221="","",IF(OR(J221="Concluído",J221="Cancelado"),"ENCERRADO",IF(F221="","SEM PRAZO",IF(ISNUMBER(F221),IF(K221&lt;0,"ATRASADO",IF(K221&lt;=Dashboard!$D$4,"ATENÇÃO","NO PRAZO")),"VERIFIQUE A DATA"))))</x:f>
      </x:c>
    </x:row>
    <x:row r="222">
      <x:c r="E222" s="5"/>
      <x:c r="F222" s="5"/>
      <x:c r="G222" s="12"/>
      <x:c r="H222" s="12"/>
      <x:c r="I222" s="10"/>
      <x:c r="K222" s="8" t="str">
        <x:f>IF(B222="","",IF(F222="","",IF(ISNUMBER(F222),F222-Dashboard!$B$4,"Verifique a data")))</x:f>
      </x:c>
      <x:c r="M222" t="str">
        <x:f>IF(B222="","",IF(OR(J222="Concluído",J222="Cancelado"),"ENCERRADO",IF(F222="","SEM PRAZO",IF(ISNUMBER(F222),IF(K222&lt;0,"ATRASADO",IF(K222&lt;=Dashboard!$D$4,"ATENÇÃO","NO PRAZO")),"VERIFIQUE A DATA"))))</x:f>
      </x:c>
    </x:row>
    <x:row r="223">
      <x:c r="E223" s="5"/>
      <x:c r="F223" s="5"/>
      <x:c r="G223" s="12"/>
      <x:c r="H223" s="12"/>
      <x:c r="I223" s="10"/>
      <x:c r="K223" s="8" t="str">
        <x:f>IF(B223="","",IF(F223="","",IF(ISNUMBER(F223),F223-Dashboard!$B$4,"Verifique a data")))</x:f>
      </x:c>
      <x:c r="M223" t="str">
        <x:f>IF(B223="","",IF(OR(J223="Concluído",J223="Cancelado"),"ENCERRADO",IF(F223="","SEM PRAZO",IF(ISNUMBER(F223),IF(K223&lt;0,"ATRASADO",IF(K223&lt;=Dashboard!$D$4,"ATENÇÃO","NO PRAZO")),"VERIFIQUE A DATA"))))</x:f>
      </x:c>
    </x:row>
    <x:row r="224">
      <x:c r="E224" s="5"/>
      <x:c r="F224" s="5"/>
      <x:c r="G224" s="12"/>
      <x:c r="H224" s="12"/>
      <x:c r="I224" s="10"/>
      <x:c r="K224" s="8" t="str">
        <x:f>IF(B224="","",IF(F224="","",IF(ISNUMBER(F224),F224-Dashboard!$B$4,"Verifique a data")))</x:f>
      </x:c>
      <x:c r="M224" t="str">
        <x:f>IF(B224="","",IF(OR(J224="Concluído",J224="Cancelado"),"ENCERRADO",IF(F224="","SEM PRAZO",IF(ISNUMBER(F224),IF(K224&lt;0,"ATRASADO",IF(K224&lt;=Dashboard!$D$4,"ATENÇÃO","NO PRAZO")),"VERIFIQUE A DATA"))))</x:f>
      </x:c>
    </x:row>
    <x:row r="225">
      <x:c r="E225" s="5"/>
      <x:c r="F225" s="5"/>
      <x:c r="G225" s="12"/>
      <x:c r="H225" s="12"/>
      <x:c r="I225" s="10"/>
      <x:c r="K225" s="8" t="str">
        <x:f>IF(B225="","",IF(F225="","",IF(ISNUMBER(F225),F225-Dashboard!$B$4,"Verifique a data")))</x:f>
      </x:c>
      <x:c r="M225" t="str">
        <x:f>IF(B225="","",IF(OR(J225="Concluído",J225="Cancelado"),"ENCERRADO",IF(F225="","SEM PRAZO",IF(ISNUMBER(F225),IF(K225&lt;0,"ATRASADO",IF(K225&lt;=Dashboard!$D$4,"ATENÇÃO","NO PRAZO")),"VERIFIQUE A DATA"))))</x:f>
      </x:c>
    </x:row>
    <x:row r="226">
      <x:c r="E226" s="5"/>
      <x:c r="F226" s="5"/>
      <x:c r="G226" s="12"/>
      <x:c r="H226" s="12"/>
      <x:c r="I226" s="10"/>
      <x:c r="K226" s="8" t="str">
        <x:f>IF(B226="","",IF(F226="","",IF(ISNUMBER(F226),F226-Dashboard!$B$4,"Verifique a data")))</x:f>
      </x:c>
      <x:c r="M226" t="str">
        <x:f>IF(B226="","",IF(OR(J226="Concluído",J226="Cancelado"),"ENCERRADO",IF(F226="","SEM PRAZO",IF(ISNUMBER(F226),IF(K226&lt;0,"ATRASADO",IF(K226&lt;=Dashboard!$D$4,"ATENÇÃO","NO PRAZO")),"VERIFIQUE A DATA"))))</x:f>
      </x:c>
    </x:row>
    <x:row r="227">
      <x:c r="E227" s="5"/>
      <x:c r="F227" s="5"/>
      <x:c r="G227" s="12"/>
      <x:c r="H227" s="12"/>
      <x:c r="I227" s="10"/>
      <x:c r="K227" s="8" t="str">
        <x:f>IF(B227="","",IF(F227="","",IF(ISNUMBER(F227),F227-Dashboard!$B$4,"Verifique a data")))</x:f>
      </x:c>
      <x:c r="M227" t="str">
        <x:f>IF(B227="","",IF(OR(J227="Concluído",J227="Cancelado"),"ENCERRADO",IF(F227="","SEM PRAZO",IF(ISNUMBER(F227),IF(K227&lt;0,"ATRASADO",IF(K227&lt;=Dashboard!$D$4,"ATENÇÃO","NO PRAZO")),"VERIFIQUE A DATA"))))</x:f>
      </x:c>
    </x:row>
    <x:row r="228">
      <x:c r="E228" s="5"/>
      <x:c r="F228" s="5"/>
      <x:c r="G228" s="12"/>
      <x:c r="H228" s="12"/>
      <x:c r="I228" s="10"/>
      <x:c r="K228" s="8" t="str">
        <x:f>IF(B228="","",IF(F228="","",IF(ISNUMBER(F228),F228-Dashboard!$B$4,"Verifique a data")))</x:f>
      </x:c>
      <x:c r="M228" t="str">
        <x:f>IF(B228="","",IF(OR(J228="Concluído",J228="Cancelado"),"ENCERRADO",IF(F228="","SEM PRAZO",IF(ISNUMBER(F228),IF(K228&lt;0,"ATRASADO",IF(K228&lt;=Dashboard!$D$4,"ATENÇÃO","NO PRAZO")),"VERIFIQUE A DATA"))))</x:f>
      </x:c>
    </x:row>
    <x:row r="229">
      <x:c r="E229" s="5"/>
      <x:c r="F229" s="5"/>
      <x:c r="G229" s="12"/>
      <x:c r="H229" s="12"/>
      <x:c r="I229" s="10"/>
      <x:c r="K229" s="8" t="str">
        <x:f>IF(B229="","",IF(F229="","",IF(ISNUMBER(F229),F229-Dashboard!$B$4,"Verifique a data")))</x:f>
      </x:c>
      <x:c r="M229" t="str">
        <x:f>IF(B229="","",IF(OR(J229="Concluído",J229="Cancelado"),"ENCERRADO",IF(F229="","SEM PRAZO",IF(ISNUMBER(F229),IF(K229&lt;0,"ATRASADO",IF(K229&lt;=Dashboard!$D$4,"ATENÇÃO","NO PRAZO")),"VERIFIQUE A DATA"))))</x:f>
      </x:c>
    </x:row>
    <x:row r="230">
      <x:c r="E230" s="5"/>
      <x:c r="F230" s="5"/>
      <x:c r="G230" s="12"/>
      <x:c r="H230" s="12"/>
      <x:c r="I230" s="10"/>
      <x:c r="K230" s="8" t="str">
        <x:f>IF(B230="","",IF(F230="","",IF(ISNUMBER(F230),F230-Dashboard!$B$4,"Verifique a data")))</x:f>
      </x:c>
      <x:c r="M230" t="str">
        <x:f>IF(B230="","",IF(OR(J230="Concluído",J230="Cancelado"),"ENCERRADO",IF(F230="","SEM PRAZO",IF(ISNUMBER(F230),IF(K230&lt;0,"ATRASADO",IF(K230&lt;=Dashboard!$D$4,"ATENÇÃO","NO PRAZO")),"VERIFIQUE A DATA"))))</x:f>
      </x:c>
    </x:row>
    <x:row r="231">
      <x:c r="E231" s="5"/>
      <x:c r="F231" s="5"/>
      <x:c r="G231" s="12"/>
      <x:c r="H231" s="12"/>
      <x:c r="I231" s="10"/>
      <x:c r="K231" s="8" t="str">
        <x:f>IF(B231="","",IF(F231="","",IF(ISNUMBER(F231),F231-Dashboard!$B$4,"Verifique a data")))</x:f>
      </x:c>
      <x:c r="M231" t="str">
        <x:f>IF(B231="","",IF(OR(J231="Concluído",J231="Cancelado"),"ENCERRADO",IF(F231="","SEM PRAZO",IF(ISNUMBER(F231),IF(K231&lt;0,"ATRASADO",IF(K231&lt;=Dashboard!$D$4,"ATENÇÃO","NO PRAZO")),"VERIFIQUE A DATA"))))</x:f>
      </x:c>
    </x:row>
    <x:row r="232">
      <x:c r="E232" s="5"/>
      <x:c r="F232" s="5"/>
      <x:c r="G232" s="12"/>
      <x:c r="H232" s="12"/>
      <x:c r="I232" s="10"/>
      <x:c r="K232" s="8" t="str">
        <x:f>IF(B232="","",IF(F232="","",IF(ISNUMBER(F232),F232-Dashboard!$B$4,"Verifique a data")))</x:f>
      </x:c>
      <x:c r="M232" t="str">
        <x:f>IF(B232="","",IF(OR(J232="Concluído",J232="Cancelado"),"ENCERRADO",IF(F232="","SEM PRAZO",IF(ISNUMBER(F232),IF(K232&lt;0,"ATRASADO",IF(K232&lt;=Dashboard!$D$4,"ATENÇÃO","NO PRAZO")),"VERIFIQUE A DATA"))))</x:f>
      </x:c>
    </x:row>
    <x:row r="233">
      <x:c r="E233" s="5"/>
      <x:c r="F233" s="5"/>
      <x:c r="G233" s="12"/>
      <x:c r="H233" s="12"/>
      <x:c r="I233" s="10"/>
      <x:c r="K233" s="8" t="str">
        <x:f>IF(B233="","",IF(F233="","",IF(ISNUMBER(F233),F233-Dashboard!$B$4,"Verifique a data")))</x:f>
      </x:c>
      <x:c r="M233" t="str">
        <x:f>IF(B233="","",IF(OR(J233="Concluído",J233="Cancelado"),"ENCERRADO",IF(F233="","SEM PRAZO",IF(ISNUMBER(F233),IF(K233&lt;0,"ATRASADO",IF(K233&lt;=Dashboard!$D$4,"ATENÇÃO","NO PRAZO")),"VERIFIQUE A DATA"))))</x:f>
      </x:c>
    </x:row>
    <x:row r="234">
      <x:c r="E234" s="5"/>
      <x:c r="F234" s="5"/>
      <x:c r="G234" s="12"/>
      <x:c r="H234" s="12"/>
      <x:c r="I234" s="10"/>
      <x:c r="K234" s="8" t="str">
        <x:f>IF(B234="","",IF(F234="","",IF(ISNUMBER(F234),F234-Dashboard!$B$4,"Verifique a data")))</x:f>
      </x:c>
      <x:c r="M234" t="str">
        <x:f>IF(B234="","",IF(OR(J234="Concluído",J234="Cancelado"),"ENCERRADO",IF(F234="","SEM PRAZO",IF(ISNUMBER(F234),IF(K234&lt;0,"ATRASADO",IF(K234&lt;=Dashboard!$D$4,"ATENÇÃO","NO PRAZO")),"VERIFIQUE A DATA"))))</x:f>
      </x:c>
    </x:row>
    <x:row r="235">
      <x:c r="E235" s="5"/>
      <x:c r="F235" s="5"/>
      <x:c r="G235" s="12"/>
      <x:c r="H235" s="12"/>
      <x:c r="I235" s="10"/>
      <x:c r="K235" s="8" t="str">
        <x:f>IF(B235="","",IF(F235="","",IF(ISNUMBER(F235),F235-Dashboard!$B$4,"Verifique a data")))</x:f>
      </x:c>
      <x:c r="M235" t="str">
        <x:f>IF(B235="","",IF(OR(J235="Concluído",J235="Cancelado"),"ENCERRADO",IF(F235="","SEM PRAZO",IF(ISNUMBER(F235),IF(K235&lt;0,"ATRASADO",IF(K235&lt;=Dashboard!$D$4,"ATENÇÃO","NO PRAZO")),"VERIFIQUE A DATA"))))</x:f>
      </x:c>
    </x:row>
    <x:row r="236">
      <x:c r="E236" s="5"/>
      <x:c r="F236" s="5"/>
      <x:c r="G236" s="12"/>
      <x:c r="H236" s="12"/>
      <x:c r="I236" s="10"/>
      <x:c r="K236" s="8" t="str">
        <x:f>IF(B236="","",IF(F236="","",IF(ISNUMBER(F236),F236-Dashboard!$B$4,"Verifique a data")))</x:f>
      </x:c>
      <x:c r="M236" t="str">
        <x:f>IF(B236="","",IF(OR(J236="Concluído",J236="Cancelado"),"ENCERRADO",IF(F236="","SEM PRAZO",IF(ISNUMBER(F236),IF(K236&lt;0,"ATRASADO",IF(K236&lt;=Dashboard!$D$4,"ATENÇÃO","NO PRAZO")),"VERIFIQUE A DATA"))))</x:f>
      </x:c>
    </x:row>
    <x:row r="237">
      <x:c r="E237" s="5"/>
      <x:c r="F237" s="5"/>
      <x:c r="G237" s="12"/>
      <x:c r="H237" s="12"/>
      <x:c r="I237" s="10"/>
      <x:c r="K237" s="8" t="str">
        <x:f>IF(B237="","",IF(F237="","",IF(ISNUMBER(F237),F237-Dashboard!$B$4,"Verifique a data")))</x:f>
      </x:c>
      <x:c r="M237" t="str">
        <x:f>IF(B237="","",IF(OR(J237="Concluído",J237="Cancelado"),"ENCERRADO",IF(F237="","SEM PRAZO",IF(ISNUMBER(F237),IF(K237&lt;0,"ATRASADO",IF(K237&lt;=Dashboard!$D$4,"ATENÇÃO","NO PRAZO")),"VERIFIQUE A DATA"))))</x:f>
      </x:c>
    </x:row>
    <x:row r="238">
      <x:c r="E238" s="5"/>
      <x:c r="F238" s="5"/>
      <x:c r="G238" s="12"/>
      <x:c r="H238" s="12"/>
      <x:c r="I238" s="10"/>
      <x:c r="K238" s="8" t="str">
        <x:f>IF(B238="","",IF(F238="","",IF(ISNUMBER(F238),F238-Dashboard!$B$4,"Verifique a data")))</x:f>
      </x:c>
      <x:c r="M238" t="str">
        <x:f>IF(B238="","",IF(OR(J238="Concluído",J238="Cancelado"),"ENCERRADO",IF(F238="","SEM PRAZO",IF(ISNUMBER(F238),IF(K238&lt;0,"ATRASADO",IF(K238&lt;=Dashboard!$D$4,"ATENÇÃO","NO PRAZO")),"VERIFIQUE A DATA"))))</x:f>
      </x:c>
    </x:row>
    <x:row r="239">
      <x:c r="E239" s="5"/>
      <x:c r="F239" s="5"/>
      <x:c r="G239" s="12"/>
      <x:c r="H239" s="12"/>
      <x:c r="I239" s="10"/>
      <x:c r="K239" s="8" t="str">
        <x:f>IF(B239="","",IF(F239="","",IF(ISNUMBER(F239),F239-Dashboard!$B$4,"Verifique a data")))</x:f>
      </x:c>
      <x:c r="M239" t="str">
        <x:f>IF(B239="","",IF(OR(J239="Concluído",J239="Cancelado"),"ENCERRADO",IF(F239="","SEM PRAZO",IF(ISNUMBER(F239),IF(K239&lt;0,"ATRASADO",IF(K239&lt;=Dashboard!$D$4,"ATENÇÃO","NO PRAZO")),"VERIFIQUE A DATA"))))</x:f>
      </x:c>
    </x:row>
    <x:row r="240">
      <x:c r="E240" s="5"/>
      <x:c r="F240" s="5"/>
      <x:c r="G240" s="12"/>
      <x:c r="H240" s="12"/>
      <x:c r="I240" s="10"/>
      <x:c r="K240" s="8" t="str">
        <x:f>IF(B240="","",IF(F240="","",IF(ISNUMBER(F240),F240-Dashboard!$B$4,"Verifique a data")))</x:f>
      </x:c>
      <x:c r="M240" t="str">
        <x:f>IF(B240="","",IF(OR(J240="Concluído",J240="Cancelado"),"ENCERRADO",IF(F240="","SEM PRAZO",IF(ISNUMBER(F240),IF(K240&lt;0,"ATRASADO",IF(K240&lt;=Dashboard!$D$4,"ATENÇÃO","NO PRAZO")),"VERIFIQUE A DATA"))))</x:f>
      </x:c>
    </x:row>
    <x:row r="241">
      <x:c r="E241" s="5"/>
      <x:c r="F241" s="5"/>
      <x:c r="G241" s="12"/>
      <x:c r="H241" s="12"/>
      <x:c r="I241" s="10"/>
      <x:c r="K241" s="8" t="str">
        <x:f>IF(B241="","",IF(F241="","",IF(ISNUMBER(F241),F241-Dashboard!$B$4,"Verifique a data")))</x:f>
      </x:c>
      <x:c r="M241" t="str">
        <x:f>IF(B241="","",IF(OR(J241="Concluído",J241="Cancelado"),"ENCERRADO",IF(F241="","SEM PRAZO",IF(ISNUMBER(F241),IF(K241&lt;0,"ATRASADO",IF(K241&lt;=Dashboard!$D$4,"ATENÇÃO","NO PRAZO")),"VERIFIQUE A DATA"))))</x:f>
      </x:c>
    </x:row>
    <x:row r="242">
      <x:c r="E242" s="5"/>
      <x:c r="F242" s="5"/>
      <x:c r="G242" s="12"/>
      <x:c r="H242" s="12"/>
      <x:c r="I242" s="10"/>
      <x:c r="K242" s="8" t="str">
        <x:f>IF(B242="","",IF(F242="","",IF(ISNUMBER(F242),F242-Dashboard!$B$4,"Verifique a data")))</x:f>
      </x:c>
      <x:c r="M242" t="str">
        <x:f>IF(B242="","",IF(OR(J242="Concluído",J242="Cancelado"),"ENCERRADO",IF(F242="","SEM PRAZO",IF(ISNUMBER(F242),IF(K242&lt;0,"ATRASADO",IF(K242&lt;=Dashboard!$D$4,"ATENÇÃO","NO PRAZO")),"VERIFIQUE A DATA"))))</x:f>
      </x:c>
    </x:row>
    <x:row r="243">
      <x:c r="E243" s="5"/>
      <x:c r="F243" s="5"/>
      <x:c r="G243" s="12"/>
      <x:c r="H243" s="12"/>
      <x:c r="I243" s="10"/>
      <x:c r="K243" s="8" t="str">
        <x:f>IF(B243="","",IF(F243="","",IF(ISNUMBER(F243),F243-Dashboard!$B$4,"Verifique a data")))</x:f>
      </x:c>
      <x:c r="M243" t="str">
        <x:f>IF(B243="","",IF(OR(J243="Concluído",J243="Cancelado"),"ENCERRADO",IF(F243="","SEM PRAZO",IF(ISNUMBER(F243),IF(K243&lt;0,"ATRASADO",IF(K243&lt;=Dashboard!$D$4,"ATENÇÃO","NO PRAZO")),"VERIFIQUE A DATA"))))</x:f>
      </x:c>
    </x:row>
    <x:row r="244">
      <x:c r="E244" s="5"/>
      <x:c r="F244" s="5"/>
      <x:c r="G244" s="12"/>
      <x:c r="H244" s="12"/>
      <x:c r="I244" s="10"/>
      <x:c r="K244" s="8" t="str">
        <x:f>IF(B244="","",IF(F244="","",IF(ISNUMBER(F244),F244-Dashboard!$B$4,"Verifique a data")))</x:f>
      </x:c>
      <x:c r="M244" t="str">
        <x:f>IF(B244="","",IF(OR(J244="Concluído",J244="Cancelado"),"ENCERRADO",IF(F244="","SEM PRAZO",IF(ISNUMBER(F244),IF(K244&lt;0,"ATRASADO",IF(K244&lt;=Dashboard!$D$4,"ATENÇÃO","NO PRAZO")),"VERIFIQUE A DATA"))))</x:f>
      </x:c>
    </x:row>
    <x:row r="245">
      <x:c r="E245" s="5"/>
      <x:c r="F245" s="5"/>
      <x:c r="G245" s="12"/>
      <x:c r="H245" s="12"/>
      <x:c r="I245" s="10"/>
      <x:c r="K245" s="8" t="str">
        <x:f>IF(B245="","",IF(F245="","",IF(ISNUMBER(F245),F245-Dashboard!$B$4,"Verifique a data")))</x:f>
      </x:c>
      <x:c r="M245" t="str">
        <x:f>IF(B245="","",IF(OR(J245="Concluído",J245="Cancelado"),"ENCERRADO",IF(F245="","SEM PRAZO",IF(ISNUMBER(F245),IF(K245&lt;0,"ATRASADO",IF(K245&lt;=Dashboard!$D$4,"ATENÇÃO","NO PRAZO")),"VERIFIQUE A DATA"))))</x:f>
      </x:c>
    </x:row>
    <x:row r="246">
      <x:c r="E246" s="5"/>
      <x:c r="F246" s="5"/>
      <x:c r="G246" s="12"/>
      <x:c r="H246" s="12"/>
      <x:c r="I246" s="10"/>
      <x:c r="K246" s="8" t="str">
        <x:f>IF(B246="","",IF(F246="","",IF(ISNUMBER(F246),F246-Dashboard!$B$4,"Verifique a data")))</x:f>
      </x:c>
      <x:c r="M246" t="str">
        <x:f>IF(B246="","",IF(OR(J246="Concluído",J246="Cancelado"),"ENCERRADO",IF(F246="","SEM PRAZO",IF(ISNUMBER(F246),IF(K246&lt;0,"ATRASADO",IF(K246&lt;=Dashboard!$D$4,"ATENÇÃO","NO PRAZO")),"VERIFIQUE A DATA"))))</x:f>
      </x:c>
    </x:row>
    <x:row r="247">
      <x:c r="E247" s="5"/>
      <x:c r="F247" s="5"/>
      <x:c r="G247" s="12"/>
      <x:c r="H247" s="12"/>
      <x:c r="I247" s="10"/>
      <x:c r="K247" s="8" t="str">
        <x:f>IF(B247="","",IF(F247="","",IF(ISNUMBER(F247),F247-Dashboard!$B$4,"Verifique a data")))</x:f>
      </x:c>
      <x:c r="M247" t="str">
        <x:f>IF(B247="","",IF(OR(J247="Concluído",J247="Cancelado"),"ENCERRADO",IF(F247="","SEM PRAZO",IF(ISNUMBER(F247),IF(K247&lt;0,"ATRASADO",IF(K247&lt;=Dashboard!$D$4,"ATENÇÃO","NO PRAZO")),"VERIFIQUE A DATA"))))</x:f>
      </x:c>
    </x:row>
    <x:row r="248">
      <x:c r="E248" s="5"/>
      <x:c r="F248" s="5"/>
      <x:c r="G248" s="12"/>
      <x:c r="H248" s="12"/>
      <x:c r="I248" s="10"/>
      <x:c r="K248" s="8" t="str">
        <x:f>IF(B248="","",IF(F248="","",IF(ISNUMBER(F248),F248-Dashboard!$B$4,"Verifique a data")))</x:f>
      </x:c>
      <x:c r="M248" t="str">
        <x:f>IF(B248="","",IF(OR(J248="Concluído",J248="Cancelado"),"ENCERRADO",IF(F248="","SEM PRAZO",IF(ISNUMBER(F248),IF(K248&lt;0,"ATRASADO",IF(K248&lt;=Dashboard!$D$4,"ATENÇÃO","NO PRAZO")),"VERIFIQUE A DATA"))))</x:f>
      </x:c>
    </x:row>
    <x:row r="249">
      <x:c r="E249" s="5"/>
      <x:c r="F249" s="5"/>
      <x:c r="G249" s="12"/>
      <x:c r="H249" s="12"/>
      <x:c r="I249" s="10"/>
      <x:c r="K249" s="8" t="str">
        <x:f>IF(B249="","",IF(F249="","",IF(ISNUMBER(F249),F249-Dashboard!$B$4,"Verifique a data")))</x:f>
      </x:c>
      <x:c r="M249" t="str">
        <x:f>IF(B249="","",IF(OR(J249="Concluído",J249="Cancelado"),"ENCERRADO",IF(F249="","SEM PRAZO",IF(ISNUMBER(F249),IF(K249&lt;0,"ATRASADO",IF(K249&lt;=Dashboard!$D$4,"ATENÇÃO","NO PRAZO")),"VERIFIQUE A DATA"))))</x:f>
      </x:c>
    </x:row>
    <x:row r="250">
      <x:c r="E250" s="5"/>
      <x:c r="F250" s="5"/>
      <x:c r="G250" s="12"/>
      <x:c r="H250" s="12"/>
      <x:c r="I250" s="10"/>
      <x:c r="K250" s="8" t="str">
        <x:f>IF(B250="","",IF(F250="","",IF(ISNUMBER(F250),F250-Dashboard!$B$4,"Verifique a data")))</x:f>
      </x:c>
      <x:c r="M250" t="str">
        <x:f>IF(B250="","",IF(OR(J250="Concluído",J250="Cancelado"),"ENCERRADO",IF(F250="","SEM PRAZO",IF(ISNUMBER(F250),IF(K250&lt;0,"ATRASADO",IF(K250&lt;=Dashboard!$D$4,"ATENÇÃO","NO PRAZO")),"VERIFIQUE A DATA"))))</x:f>
      </x:c>
    </x:row>
    <x:row r="251">
      <x:c r="E251" s="5"/>
      <x:c r="F251" s="5"/>
      <x:c r="G251" s="12"/>
      <x:c r="H251" s="12"/>
      <x:c r="I251" s="10"/>
      <x:c r="K251" s="8" t="str">
        <x:f>IF(B251="","",IF(F251="","",IF(ISNUMBER(F251),F251-Dashboard!$B$4,"Verifique a data")))</x:f>
      </x:c>
      <x:c r="M251" t="str">
        <x:f>IF(B251="","",IF(OR(J251="Concluído",J251="Cancelado"),"ENCERRADO",IF(F251="","SEM PRAZO",IF(ISNUMBER(F251),IF(K251&lt;0,"ATRASADO",IF(K251&lt;=Dashboard!$D$4,"ATENÇÃO","NO PRAZO")),"VERIFIQUE A DATA"))))</x:f>
      </x:c>
    </x:row>
    <x:row r="252">
      <x:c r="E252" s="5"/>
      <x:c r="F252" s="5"/>
      <x:c r="G252" s="12"/>
      <x:c r="H252" s="12"/>
      <x:c r="I252" s="10"/>
      <x:c r="K252" s="8" t="str">
        <x:f>IF(B252="","",IF(F252="","",IF(ISNUMBER(F252),F252-Dashboard!$B$4,"Verifique a data")))</x:f>
      </x:c>
      <x:c r="M252" t="str">
        <x:f>IF(B252="","",IF(OR(J252="Concluído",J252="Cancelado"),"ENCERRADO",IF(F252="","SEM PRAZO",IF(ISNUMBER(F252),IF(K252&lt;0,"ATRASADO",IF(K252&lt;=Dashboard!$D$4,"ATENÇÃO","NO PRAZO")),"VERIFIQUE A DATA"))))</x:f>
      </x:c>
    </x:row>
    <x:row r="253">
      <x:c r="E253" s="5"/>
      <x:c r="F253" s="5"/>
      <x:c r="G253" s="12"/>
      <x:c r="H253" s="12"/>
      <x:c r="I253" s="10"/>
      <x:c r="K253" s="8" t="str">
        <x:f>IF(B253="","",IF(F253="","",IF(ISNUMBER(F253),F253-Dashboard!$B$4,"Verifique a data")))</x:f>
      </x:c>
      <x:c r="M253" t="str">
        <x:f>IF(B253="","",IF(OR(J253="Concluído",J253="Cancelado"),"ENCERRADO",IF(F253="","SEM PRAZO",IF(ISNUMBER(F253),IF(K253&lt;0,"ATRASADO",IF(K253&lt;=Dashboard!$D$4,"ATENÇÃO","NO PRAZO")),"VERIFIQUE A DATA"))))</x:f>
      </x:c>
    </x:row>
    <x:row r="254">
      <x:c r="E254" s="5"/>
      <x:c r="F254" s="5"/>
      <x:c r="G254" s="12"/>
      <x:c r="H254" s="12"/>
      <x:c r="I254" s="10"/>
      <x:c r="K254" s="8" t="str">
        <x:f>IF(B254="","",IF(F254="","",IF(ISNUMBER(F254),F254-Dashboard!$B$4,"Verifique a data")))</x:f>
      </x:c>
      <x:c r="M254" t="str">
        <x:f>IF(B254="","",IF(OR(J254="Concluído",J254="Cancelado"),"ENCERRADO",IF(F254="","SEM PRAZO",IF(ISNUMBER(F254),IF(K254&lt;0,"ATRASADO",IF(K254&lt;=Dashboard!$D$4,"ATENÇÃO","NO PRAZO")),"VERIFIQUE A DATA"))))</x:f>
      </x:c>
    </x:row>
    <x:row r="255">
      <x:c r="E255" s="5"/>
      <x:c r="F255" s="5"/>
      <x:c r="G255" s="12"/>
      <x:c r="H255" s="12"/>
      <x:c r="I255" s="10"/>
      <x:c r="K255" s="8" t="str">
        <x:f>IF(B255="","",IF(F255="","",IF(ISNUMBER(F255),F255-Dashboard!$B$4,"Verifique a data")))</x:f>
      </x:c>
      <x:c r="M255" t="str">
        <x:f>IF(B255="","",IF(OR(J255="Concluído",J255="Cancelado"),"ENCERRADO",IF(F255="","SEM PRAZO",IF(ISNUMBER(F255),IF(K255&lt;0,"ATRASADO",IF(K255&lt;=Dashboard!$D$4,"ATENÇÃO","NO PRAZO")),"VERIFIQUE A DATA"))))</x:f>
      </x:c>
    </x:row>
    <x:row r="256">
      <x:c r="E256" s="5"/>
      <x:c r="F256" s="5"/>
      <x:c r="G256" s="12"/>
      <x:c r="H256" s="12"/>
      <x:c r="I256" s="10"/>
      <x:c r="K256" s="8" t="str">
        <x:f>IF(B256="","",IF(F256="","",IF(ISNUMBER(F256),F256-Dashboard!$B$4,"Verifique a data")))</x:f>
      </x:c>
      <x:c r="M256" t="str">
        <x:f>IF(B256="","",IF(OR(J256="Concluído",J256="Cancelado"),"ENCERRADO",IF(F256="","SEM PRAZO",IF(ISNUMBER(F256),IF(K256&lt;0,"ATRASADO",IF(K256&lt;=Dashboard!$D$4,"ATENÇÃO","NO PRAZO")),"VERIFIQUE A DATA"))))</x:f>
      </x:c>
    </x:row>
    <x:row r="257">
      <x:c r="E257" s="5"/>
      <x:c r="F257" s="5"/>
      <x:c r="G257" s="12"/>
      <x:c r="H257" s="12"/>
      <x:c r="I257" s="10"/>
      <x:c r="K257" s="8" t="str">
        <x:f>IF(B257="","",IF(F257="","",IF(ISNUMBER(F257),F257-Dashboard!$B$4,"Verifique a data")))</x:f>
      </x:c>
      <x:c r="M257" t="str">
        <x:f>IF(B257="","",IF(OR(J257="Concluído",J257="Cancelado"),"ENCERRADO",IF(F257="","SEM PRAZO",IF(ISNUMBER(F257),IF(K257&lt;0,"ATRASADO",IF(K257&lt;=Dashboard!$D$4,"ATENÇÃO","NO PRAZO")),"VERIFIQUE A DATA"))))</x:f>
      </x:c>
    </x:row>
    <x:row r="258">
      <x:c r="E258" s="5"/>
      <x:c r="F258" s="5"/>
      <x:c r="G258" s="12"/>
      <x:c r="H258" s="12"/>
      <x:c r="I258" s="10"/>
      <x:c r="K258" s="8" t="str">
        <x:f>IF(B258="","",IF(F258="","",IF(ISNUMBER(F258),F258-Dashboard!$B$4,"Verifique a data")))</x:f>
      </x:c>
      <x:c r="M258" t="str">
        <x:f>IF(B258="","",IF(OR(J258="Concluído",J258="Cancelado"),"ENCERRADO",IF(F258="","SEM PRAZO",IF(ISNUMBER(F258),IF(K258&lt;0,"ATRASADO",IF(K258&lt;=Dashboard!$D$4,"ATENÇÃO","NO PRAZO")),"VERIFIQUE A DATA"))))</x:f>
      </x:c>
    </x:row>
    <x:row r="259">
      <x:c r="E259" s="5"/>
      <x:c r="F259" s="5"/>
      <x:c r="G259" s="12"/>
      <x:c r="H259" s="12"/>
      <x:c r="I259" s="10"/>
      <x:c r="K259" s="8" t="str">
        <x:f>IF(B259="","",IF(F259="","",IF(ISNUMBER(F259),F259-Dashboard!$B$4,"Verifique a data")))</x:f>
      </x:c>
      <x:c r="M259" t="str">
        <x:f>IF(B259="","",IF(OR(J259="Concluído",J259="Cancelado"),"ENCERRADO",IF(F259="","SEM PRAZO",IF(ISNUMBER(F259),IF(K259&lt;0,"ATRASADO",IF(K259&lt;=Dashboard!$D$4,"ATENÇÃO","NO PRAZO")),"VERIFIQUE A DATA"))))</x:f>
      </x:c>
    </x:row>
    <x:row r="260">
      <x:c r="E260" s="5"/>
      <x:c r="F260" s="5"/>
      <x:c r="G260" s="12"/>
      <x:c r="H260" s="12"/>
      <x:c r="I260" s="10"/>
      <x:c r="K260" s="8" t="str">
        <x:f>IF(B260="","",IF(F260="","",IF(ISNUMBER(F260),F260-Dashboard!$B$4,"Verifique a data")))</x:f>
      </x:c>
      <x:c r="M260" t="str">
        <x:f>IF(B260="","",IF(OR(J260="Concluído",J260="Cancelado"),"ENCERRADO",IF(F260="","SEM PRAZO",IF(ISNUMBER(F260),IF(K260&lt;0,"ATRASADO",IF(K260&lt;=Dashboard!$D$4,"ATENÇÃO","NO PRAZO")),"VERIFIQUE A DATA"))))</x:f>
      </x:c>
    </x:row>
    <x:row r="261">
      <x:c r="E261" s="5"/>
      <x:c r="F261" s="5"/>
      <x:c r="G261" s="12"/>
      <x:c r="H261" s="12"/>
      <x:c r="I261" s="10"/>
      <x:c r="K261" s="8" t="str">
        <x:f>IF(B261="","",IF(F261="","",IF(ISNUMBER(F261),F261-Dashboard!$B$4,"Verifique a data")))</x:f>
      </x:c>
      <x:c r="M261" t="str">
        <x:f>IF(B261="","",IF(OR(J261="Concluído",J261="Cancelado"),"ENCERRADO",IF(F261="","SEM PRAZO",IF(ISNUMBER(F261),IF(K261&lt;0,"ATRASADO",IF(K261&lt;=Dashboard!$D$4,"ATENÇÃO","NO PRAZO")),"VERIFIQUE A DATA"))))</x:f>
      </x:c>
    </x:row>
    <x:row r="262">
      <x:c r="E262" s="5"/>
      <x:c r="F262" s="5"/>
      <x:c r="G262" s="12"/>
      <x:c r="H262" s="12"/>
      <x:c r="I262" s="10"/>
      <x:c r="K262" s="8" t="str">
        <x:f>IF(B262="","",IF(F262="","",IF(ISNUMBER(F262),F262-Dashboard!$B$4,"Verifique a data")))</x:f>
      </x:c>
      <x:c r="M262" t="str">
        <x:f>IF(B262="","",IF(OR(J262="Concluído",J262="Cancelado"),"ENCERRADO",IF(F262="","SEM PRAZO",IF(ISNUMBER(F262),IF(K262&lt;0,"ATRASADO",IF(K262&lt;=Dashboard!$D$4,"ATENÇÃO","NO PRAZO")),"VERIFIQUE A DATA"))))</x:f>
      </x:c>
    </x:row>
    <x:row r="263">
      <x:c r="E263" s="5"/>
      <x:c r="F263" s="5"/>
      <x:c r="G263" s="12"/>
      <x:c r="H263" s="12"/>
      <x:c r="I263" s="10"/>
      <x:c r="K263" s="8" t="str">
        <x:f>IF(B263="","",IF(F263="","",IF(ISNUMBER(F263),F263-Dashboard!$B$4,"Verifique a data")))</x:f>
      </x:c>
      <x:c r="M263" t="str">
        <x:f>IF(B263="","",IF(OR(J263="Concluído",J263="Cancelado"),"ENCERRADO",IF(F263="","SEM PRAZO",IF(ISNUMBER(F263),IF(K263&lt;0,"ATRASADO",IF(K263&lt;=Dashboard!$D$4,"ATENÇÃO","NO PRAZO")),"VERIFIQUE A DATA"))))</x:f>
      </x:c>
    </x:row>
    <x:row r="264">
      <x:c r="E264" s="5"/>
      <x:c r="F264" s="5"/>
      <x:c r="G264" s="12"/>
      <x:c r="H264" s="12"/>
      <x:c r="I264" s="10"/>
      <x:c r="K264" s="8" t="str">
        <x:f>IF(B264="","",IF(F264="","",IF(ISNUMBER(F264),F264-Dashboard!$B$4,"Verifique a data")))</x:f>
      </x:c>
      <x:c r="M264" t="str">
        <x:f>IF(B264="","",IF(OR(J264="Concluído",J264="Cancelado"),"ENCERRADO",IF(F264="","SEM PRAZO",IF(ISNUMBER(F264),IF(K264&lt;0,"ATRASADO",IF(K264&lt;=Dashboard!$D$4,"ATENÇÃO","NO PRAZO")),"VERIFIQUE A DATA"))))</x:f>
      </x:c>
    </x:row>
    <x:row r="265">
      <x:c r="E265" s="5"/>
      <x:c r="F265" s="5"/>
      <x:c r="G265" s="12"/>
      <x:c r="H265" s="12"/>
      <x:c r="I265" s="10"/>
      <x:c r="K265" s="8" t="str">
        <x:f>IF(B265="","",IF(F265="","",IF(ISNUMBER(F265),F265-Dashboard!$B$4,"Verifique a data")))</x:f>
      </x:c>
      <x:c r="M265" t="str">
        <x:f>IF(B265="","",IF(OR(J265="Concluído",J265="Cancelado"),"ENCERRADO",IF(F265="","SEM PRAZO",IF(ISNUMBER(F265),IF(K265&lt;0,"ATRASADO",IF(K265&lt;=Dashboard!$D$4,"ATENÇÃO","NO PRAZO")),"VERIFIQUE A DATA"))))</x:f>
      </x:c>
    </x:row>
    <x:row r="266">
      <x:c r="E266" s="5"/>
      <x:c r="F266" s="5"/>
      <x:c r="G266" s="12"/>
      <x:c r="H266" s="12"/>
      <x:c r="I266" s="10"/>
      <x:c r="K266" s="8" t="str">
        <x:f>IF(B266="","",IF(F266="","",IF(ISNUMBER(F266),F266-Dashboard!$B$4,"Verifique a data")))</x:f>
      </x:c>
      <x:c r="M266" t="str">
        <x:f>IF(B266="","",IF(OR(J266="Concluído",J266="Cancelado"),"ENCERRADO",IF(F266="","SEM PRAZO",IF(ISNUMBER(F266),IF(K266&lt;0,"ATRASADO",IF(K266&lt;=Dashboard!$D$4,"ATENÇÃO","NO PRAZO")),"VERIFIQUE A DATA"))))</x:f>
      </x:c>
    </x:row>
    <x:row r="267">
      <x:c r="E267" s="5"/>
      <x:c r="F267" s="5"/>
      <x:c r="G267" s="12"/>
      <x:c r="H267" s="12"/>
      <x:c r="I267" s="10"/>
      <x:c r="K267" s="8" t="str">
        <x:f>IF(B267="","",IF(F267="","",IF(ISNUMBER(F267),F267-Dashboard!$B$4,"Verifique a data")))</x:f>
      </x:c>
      <x:c r="M267" t="str">
        <x:f>IF(B267="","",IF(OR(J267="Concluído",J267="Cancelado"),"ENCERRADO",IF(F267="","SEM PRAZO",IF(ISNUMBER(F267),IF(K267&lt;0,"ATRASADO",IF(K267&lt;=Dashboard!$D$4,"ATENÇÃO","NO PRAZO")),"VERIFIQUE A DATA"))))</x:f>
      </x:c>
    </x:row>
    <x:row r="268">
      <x:c r="E268" s="5"/>
      <x:c r="F268" s="5"/>
      <x:c r="G268" s="12"/>
      <x:c r="H268" s="12"/>
      <x:c r="I268" s="10"/>
      <x:c r="K268" s="8" t="str">
        <x:f>IF(B268="","",IF(F268="","",IF(ISNUMBER(F268),F268-Dashboard!$B$4,"Verifique a data")))</x:f>
      </x:c>
      <x:c r="M268" t="str">
        <x:f>IF(B268="","",IF(OR(J268="Concluído",J268="Cancelado"),"ENCERRADO",IF(F268="","SEM PRAZO",IF(ISNUMBER(F268),IF(K268&lt;0,"ATRASADO",IF(K268&lt;=Dashboard!$D$4,"ATENÇÃO","NO PRAZO")),"VERIFIQUE A DATA"))))</x:f>
      </x:c>
    </x:row>
    <x:row r="269">
      <x:c r="E269" s="5"/>
      <x:c r="F269" s="5"/>
      <x:c r="G269" s="12"/>
      <x:c r="H269" s="12"/>
      <x:c r="I269" s="10"/>
      <x:c r="K269" s="8" t="str">
        <x:f>IF(B269="","",IF(F269="","",IF(ISNUMBER(F269),F269-Dashboard!$B$4,"Verifique a data")))</x:f>
      </x:c>
      <x:c r="M269" t="str">
        <x:f>IF(B269="","",IF(OR(J269="Concluído",J269="Cancelado"),"ENCERRADO",IF(F269="","SEM PRAZO",IF(ISNUMBER(F269),IF(K269&lt;0,"ATRASADO",IF(K269&lt;=Dashboard!$D$4,"ATENÇÃO","NO PRAZO")),"VERIFIQUE A DATA"))))</x:f>
      </x:c>
    </x:row>
    <x:row r="270">
      <x:c r="E270" s="5"/>
      <x:c r="F270" s="5"/>
      <x:c r="G270" s="12"/>
      <x:c r="H270" s="12"/>
      <x:c r="I270" s="10"/>
      <x:c r="K270" s="8" t="str">
        <x:f>IF(B270="","",IF(F270="","",IF(ISNUMBER(F270),F270-Dashboard!$B$4,"Verifique a data")))</x:f>
      </x:c>
      <x:c r="M270" t="str">
        <x:f>IF(B270="","",IF(OR(J270="Concluído",J270="Cancelado"),"ENCERRADO",IF(F270="","SEM PRAZO",IF(ISNUMBER(F270),IF(K270&lt;0,"ATRASADO",IF(K270&lt;=Dashboard!$D$4,"ATENÇÃO","NO PRAZO")),"VERIFIQUE A DATA"))))</x:f>
      </x:c>
    </x:row>
    <x:row r="271">
      <x:c r="E271" s="5"/>
      <x:c r="F271" s="5"/>
      <x:c r="G271" s="12"/>
      <x:c r="H271" s="12"/>
      <x:c r="I271" s="10"/>
      <x:c r="K271" s="8" t="str">
        <x:f>IF(B271="","",IF(F271="","",IF(ISNUMBER(F271),F271-Dashboard!$B$4,"Verifique a data")))</x:f>
      </x:c>
      <x:c r="M271" t="str">
        <x:f>IF(B271="","",IF(OR(J271="Concluído",J271="Cancelado"),"ENCERRADO",IF(F271="","SEM PRAZO",IF(ISNUMBER(F271),IF(K271&lt;0,"ATRASADO",IF(K271&lt;=Dashboard!$D$4,"ATENÇÃO","NO PRAZO")),"VERIFIQUE A DATA"))))</x:f>
      </x:c>
    </x:row>
    <x:row r="272">
      <x:c r="E272" s="5"/>
      <x:c r="F272" s="5"/>
      <x:c r="G272" s="12"/>
      <x:c r="H272" s="12"/>
      <x:c r="I272" s="10"/>
      <x:c r="K272" s="8" t="str">
        <x:f>IF(B272="","",IF(F272="","",IF(ISNUMBER(F272),F272-Dashboard!$B$4,"Verifique a data")))</x:f>
      </x:c>
      <x:c r="M272" t="str">
        <x:f>IF(B272="","",IF(OR(J272="Concluído",J272="Cancelado"),"ENCERRADO",IF(F272="","SEM PRAZO",IF(ISNUMBER(F272),IF(K272&lt;0,"ATRASADO",IF(K272&lt;=Dashboard!$D$4,"ATENÇÃO","NO PRAZO")),"VERIFIQUE A DATA"))))</x:f>
      </x:c>
    </x:row>
    <x:row r="273">
      <x:c r="E273" s="5"/>
      <x:c r="F273" s="5"/>
      <x:c r="G273" s="12"/>
      <x:c r="H273" s="12"/>
      <x:c r="I273" s="10"/>
      <x:c r="K273" s="8" t="str">
        <x:f>IF(B273="","",IF(F273="","",IF(ISNUMBER(F273),F273-Dashboard!$B$4,"Verifique a data")))</x:f>
      </x:c>
      <x:c r="M273" t="str">
        <x:f>IF(B273="","",IF(OR(J273="Concluído",J273="Cancelado"),"ENCERRADO",IF(F273="","SEM PRAZO",IF(ISNUMBER(F273),IF(K273&lt;0,"ATRASADO",IF(K273&lt;=Dashboard!$D$4,"ATENÇÃO","NO PRAZO")),"VERIFIQUE A DATA"))))</x:f>
      </x:c>
    </x:row>
    <x:row r="274">
      <x:c r="E274" s="5"/>
      <x:c r="F274" s="5"/>
      <x:c r="G274" s="12"/>
      <x:c r="H274" s="12"/>
      <x:c r="I274" s="10"/>
      <x:c r="K274" s="8" t="str">
        <x:f>IF(B274="","",IF(F274="","",IF(ISNUMBER(F274),F274-Dashboard!$B$4,"Verifique a data")))</x:f>
      </x:c>
      <x:c r="M274" t="str">
        <x:f>IF(B274="","",IF(OR(J274="Concluído",J274="Cancelado"),"ENCERRADO",IF(F274="","SEM PRAZO",IF(ISNUMBER(F274),IF(K274&lt;0,"ATRASADO",IF(K274&lt;=Dashboard!$D$4,"ATENÇÃO","NO PRAZO")),"VERIFIQUE A DATA"))))</x:f>
      </x:c>
    </x:row>
    <x:row r="275">
      <x:c r="E275" s="5"/>
      <x:c r="F275" s="5"/>
      <x:c r="G275" s="12"/>
      <x:c r="H275" s="12"/>
      <x:c r="I275" s="10"/>
      <x:c r="K275" s="8" t="str">
        <x:f>IF(B275="","",IF(F275="","",IF(ISNUMBER(F275),F275-Dashboard!$B$4,"Verifique a data")))</x:f>
      </x:c>
      <x:c r="M275" t="str">
        <x:f>IF(B275="","",IF(OR(J275="Concluído",J275="Cancelado"),"ENCERRADO",IF(F275="","SEM PRAZO",IF(ISNUMBER(F275),IF(K275&lt;0,"ATRASADO",IF(K275&lt;=Dashboard!$D$4,"ATENÇÃO","NO PRAZO")),"VERIFIQUE A DATA"))))</x:f>
      </x:c>
    </x:row>
    <x:row r="276">
      <x:c r="E276" s="5"/>
      <x:c r="F276" s="5"/>
      <x:c r="G276" s="12"/>
      <x:c r="H276" s="12"/>
      <x:c r="I276" s="10"/>
      <x:c r="K276" s="8" t="str">
        <x:f>IF(B276="","",IF(F276="","",IF(ISNUMBER(F276),F276-Dashboard!$B$4,"Verifique a data")))</x:f>
      </x:c>
      <x:c r="M276" t="str">
        <x:f>IF(B276="","",IF(OR(J276="Concluído",J276="Cancelado"),"ENCERRADO",IF(F276="","SEM PRAZO",IF(ISNUMBER(F276),IF(K276&lt;0,"ATRASADO",IF(K276&lt;=Dashboard!$D$4,"ATENÇÃO","NO PRAZO")),"VERIFIQUE A DATA"))))</x:f>
      </x:c>
    </x:row>
    <x:row r="277">
      <x:c r="E277" s="5"/>
      <x:c r="F277" s="5"/>
      <x:c r="G277" s="12"/>
      <x:c r="H277" s="12"/>
      <x:c r="I277" s="10"/>
      <x:c r="K277" s="8" t="str">
        <x:f>IF(B277="","",IF(F277="","",IF(ISNUMBER(F277),F277-Dashboard!$B$4,"Verifique a data")))</x:f>
      </x:c>
      <x:c r="M277" t="str">
        <x:f>IF(B277="","",IF(OR(J277="Concluído",J277="Cancelado"),"ENCERRADO",IF(F277="","SEM PRAZO",IF(ISNUMBER(F277),IF(K277&lt;0,"ATRASADO",IF(K277&lt;=Dashboard!$D$4,"ATENÇÃO","NO PRAZO")),"VERIFIQUE A DATA"))))</x:f>
      </x:c>
    </x:row>
    <x:row r="278">
      <x:c r="E278" s="5"/>
      <x:c r="F278" s="5"/>
      <x:c r="G278" s="12"/>
      <x:c r="H278" s="12"/>
      <x:c r="I278" s="10"/>
      <x:c r="K278" s="8" t="str">
        <x:f>IF(B278="","",IF(F278="","",IF(ISNUMBER(F278),F278-Dashboard!$B$4,"Verifique a data")))</x:f>
      </x:c>
      <x:c r="M278" t="str">
        <x:f>IF(B278="","",IF(OR(J278="Concluído",J278="Cancelado"),"ENCERRADO",IF(F278="","SEM PRAZO",IF(ISNUMBER(F278),IF(K278&lt;0,"ATRASADO",IF(K278&lt;=Dashboard!$D$4,"ATENÇÃO","NO PRAZO")),"VERIFIQUE A DATA"))))</x:f>
      </x:c>
    </x:row>
    <x:row r="279">
      <x:c r="E279" s="5"/>
      <x:c r="F279" s="5"/>
      <x:c r="G279" s="12"/>
      <x:c r="H279" s="12"/>
      <x:c r="I279" s="10"/>
      <x:c r="K279" s="8" t="str">
        <x:f>IF(B279="","",IF(F279="","",IF(ISNUMBER(F279),F279-Dashboard!$B$4,"Verifique a data")))</x:f>
      </x:c>
      <x:c r="M279" t="str">
        <x:f>IF(B279="","",IF(OR(J279="Concluído",J279="Cancelado"),"ENCERRADO",IF(F279="","SEM PRAZO",IF(ISNUMBER(F279),IF(K279&lt;0,"ATRASADO",IF(K279&lt;=Dashboard!$D$4,"ATENÇÃO","NO PRAZO")),"VERIFIQUE A DATA"))))</x:f>
      </x:c>
    </x:row>
    <x:row r="280">
      <x:c r="E280" s="5"/>
      <x:c r="F280" s="5"/>
      <x:c r="G280" s="12"/>
      <x:c r="H280" s="12"/>
      <x:c r="I280" s="10"/>
      <x:c r="K280" s="8" t="str">
        <x:f>IF(B280="","",IF(F280="","",IF(ISNUMBER(F280),F280-Dashboard!$B$4,"Verifique a data")))</x:f>
      </x:c>
      <x:c r="M280" t="str">
        <x:f>IF(B280="","",IF(OR(J280="Concluído",J280="Cancelado"),"ENCERRADO",IF(F280="","SEM PRAZO",IF(ISNUMBER(F280),IF(K280&lt;0,"ATRASADO",IF(K280&lt;=Dashboard!$D$4,"ATENÇÃO","NO PRAZO")),"VERIFIQUE A DATA"))))</x:f>
      </x:c>
    </x:row>
    <x:row r="281">
      <x:c r="E281" s="5"/>
      <x:c r="F281" s="5"/>
      <x:c r="G281" s="12"/>
      <x:c r="H281" s="12"/>
      <x:c r="I281" s="10"/>
      <x:c r="K281" s="8" t="str">
        <x:f>IF(B281="","",IF(F281="","",IF(ISNUMBER(F281),F281-Dashboard!$B$4,"Verifique a data")))</x:f>
      </x:c>
      <x:c r="M281" t="str">
        <x:f>IF(B281="","",IF(OR(J281="Concluído",J281="Cancelado"),"ENCERRADO",IF(F281="","SEM PRAZO",IF(ISNUMBER(F281),IF(K281&lt;0,"ATRASADO",IF(K281&lt;=Dashboard!$D$4,"ATENÇÃO","NO PRAZO")),"VERIFIQUE A DATA"))))</x:f>
      </x:c>
    </x:row>
    <x:row r="282">
      <x:c r="E282" s="5"/>
      <x:c r="F282" s="5"/>
      <x:c r="G282" s="12"/>
      <x:c r="H282" s="12"/>
      <x:c r="I282" s="10"/>
      <x:c r="K282" s="8" t="str">
        <x:f>IF(B282="","",IF(F282="","",IF(ISNUMBER(F282),F282-Dashboard!$B$4,"Verifique a data")))</x:f>
      </x:c>
      <x:c r="M282" t="str">
        <x:f>IF(B282="","",IF(OR(J282="Concluído",J282="Cancelado"),"ENCERRADO",IF(F282="","SEM PRAZO",IF(ISNUMBER(F282),IF(K282&lt;0,"ATRASADO",IF(K282&lt;=Dashboard!$D$4,"ATENÇÃO","NO PRAZO")),"VERIFIQUE A DATA"))))</x:f>
      </x:c>
    </x:row>
    <x:row r="283">
      <x:c r="E283" s="5"/>
      <x:c r="F283" s="5"/>
      <x:c r="G283" s="12"/>
      <x:c r="H283" s="12"/>
      <x:c r="I283" s="10"/>
      <x:c r="K283" s="8" t="str">
        <x:f>IF(B283="","",IF(F283="","",IF(ISNUMBER(F283),F283-Dashboard!$B$4,"Verifique a data")))</x:f>
      </x:c>
      <x:c r="M283" t="str">
        <x:f>IF(B283="","",IF(OR(J283="Concluído",J283="Cancelado"),"ENCERRADO",IF(F283="","SEM PRAZO",IF(ISNUMBER(F283),IF(K283&lt;0,"ATRASADO",IF(K283&lt;=Dashboard!$D$4,"ATENÇÃO","NO PRAZO")),"VERIFIQUE A DATA"))))</x:f>
      </x:c>
    </x:row>
    <x:row r="284">
      <x:c r="E284" s="5"/>
      <x:c r="F284" s="5"/>
      <x:c r="G284" s="12"/>
      <x:c r="H284" s="12"/>
      <x:c r="I284" s="10"/>
      <x:c r="K284" s="8" t="str">
        <x:f>IF(B284="","",IF(F284="","",IF(ISNUMBER(F284),F284-Dashboard!$B$4,"Verifique a data")))</x:f>
      </x:c>
      <x:c r="M284" t="str">
        <x:f>IF(B284="","",IF(OR(J284="Concluído",J284="Cancelado"),"ENCERRADO",IF(F284="","SEM PRAZO",IF(ISNUMBER(F284),IF(K284&lt;0,"ATRASADO",IF(K284&lt;=Dashboard!$D$4,"ATENÇÃO","NO PRAZO")),"VERIFIQUE A DATA"))))</x:f>
      </x:c>
    </x:row>
    <x:row r="285">
      <x:c r="E285" s="5"/>
      <x:c r="F285" s="5"/>
      <x:c r="G285" s="12"/>
      <x:c r="H285" s="12"/>
      <x:c r="I285" s="10"/>
      <x:c r="K285" s="8" t="str">
        <x:f>IF(B285="","",IF(F285="","",IF(ISNUMBER(F285),F285-Dashboard!$B$4,"Verifique a data")))</x:f>
      </x:c>
      <x:c r="M285" t="str">
        <x:f>IF(B285="","",IF(OR(J285="Concluído",J285="Cancelado"),"ENCERRADO",IF(F285="","SEM PRAZO",IF(ISNUMBER(F285),IF(K285&lt;0,"ATRASADO",IF(K285&lt;=Dashboard!$D$4,"ATENÇÃO","NO PRAZO")),"VERIFIQUE A DATA"))))</x:f>
      </x:c>
    </x:row>
    <x:row r="286">
      <x:c r="E286" s="5"/>
      <x:c r="F286" s="5"/>
      <x:c r="G286" s="12"/>
      <x:c r="H286" s="12"/>
      <x:c r="I286" s="10"/>
      <x:c r="K286" s="8" t="str">
        <x:f>IF(B286="","",IF(F286="","",IF(ISNUMBER(F286),F286-Dashboard!$B$4,"Verifique a data")))</x:f>
      </x:c>
      <x:c r="M286" t="str">
        <x:f>IF(B286="","",IF(OR(J286="Concluído",J286="Cancelado"),"ENCERRADO",IF(F286="","SEM PRAZO",IF(ISNUMBER(F286),IF(K286&lt;0,"ATRASADO",IF(K286&lt;=Dashboard!$D$4,"ATENÇÃO","NO PRAZO")),"VERIFIQUE A DATA"))))</x:f>
      </x:c>
    </x:row>
    <x:row r="287">
      <x:c r="E287" s="5"/>
      <x:c r="F287" s="5"/>
      <x:c r="G287" s="12"/>
      <x:c r="H287" s="12"/>
      <x:c r="I287" s="10"/>
      <x:c r="K287" s="8" t="str">
        <x:f>IF(B287="","",IF(F287="","",IF(ISNUMBER(F287),F287-Dashboard!$B$4,"Verifique a data")))</x:f>
      </x:c>
      <x:c r="M287" t="str">
        <x:f>IF(B287="","",IF(OR(J287="Concluído",J287="Cancelado"),"ENCERRADO",IF(F287="","SEM PRAZO",IF(ISNUMBER(F287),IF(K287&lt;0,"ATRASADO",IF(K287&lt;=Dashboard!$D$4,"ATENÇÃO","NO PRAZO")),"VERIFIQUE A DATA"))))</x:f>
      </x:c>
    </x:row>
    <x:row r="288">
      <x:c r="E288" s="5"/>
      <x:c r="F288" s="5"/>
      <x:c r="G288" s="12"/>
      <x:c r="H288" s="12"/>
      <x:c r="I288" s="10"/>
      <x:c r="K288" s="8" t="str">
        <x:f>IF(B288="","",IF(F288="","",IF(ISNUMBER(F288),F288-Dashboard!$B$4,"Verifique a data")))</x:f>
      </x:c>
      <x:c r="M288" t="str">
        <x:f>IF(B288="","",IF(OR(J288="Concluído",J288="Cancelado"),"ENCERRADO",IF(F288="","SEM PRAZO",IF(ISNUMBER(F288),IF(K288&lt;0,"ATRASADO",IF(K288&lt;=Dashboard!$D$4,"ATENÇÃO","NO PRAZO")),"VERIFIQUE A DATA"))))</x:f>
      </x:c>
    </x:row>
    <x:row r="289">
      <x:c r="E289" s="5"/>
      <x:c r="F289" s="5"/>
      <x:c r="G289" s="12"/>
      <x:c r="H289" s="12"/>
      <x:c r="I289" s="10"/>
      <x:c r="K289" s="8" t="str">
        <x:f>IF(B289="","",IF(F289="","",IF(ISNUMBER(F289),F289-Dashboard!$B$4,"Verifique a data")))</x:f>
      </x:c>
      <x:c r="M289" t="str">
        <x:f>IF(B289="","",IF(OR(J289="Concluído",J289="Cancelado"),"ENCERRADO",IF(F289="","SEM PRAZO",IF(ISNUMBER(F289),IF(K289&lt;0,"ATRASADO",IF(K289&lt;=Dashboard!$D$4,"ATENÇÃO","NO PRAZO")),"VERIFIQUE A DATA"))))</x:f>
      </x:c>
    </x:row>
    <x:row r="290">
      <x:c r="E290" s="5"/>
      <x:c r="F290" s="5"/>
      <x:c r="G290" s="12"/>
      <x:c r="H290" s="12"/>
      <x:c r="I290" s="10"/>
      <x:c r="K290" s="8" t="str">
        <x:f>IF(B290="","",IF(F290="","",IF(ISNUMBER(F290),F290-Dashboard!$B$4,"Verifique a data")))</x:f>
      </x:c>
      <x:c r="M290" t="str">
        <x:f>IF(B290="","",IF(OR(J290="Concluído",J290="Cancelado"),"ENCERRADO",IF(F290="","SEM PRAZO",IF(ISNUMBER(F290),IF(K290&lt;0,"ATRASADO",IF(K290&lt;=Dashboard!$D$4,"ATENÇÃO","NO PRAZO")),"VERIFIQUE A DATA"))))</x:f>
      </x:c>
    </x:row>
    <x:row r="291">
      <x:c r="E291" s="5"/>
      <x:c r="F291" s="5"/>
      <x:c r="G291" s="12"/>
      <x:c r="H291" s="12"/>
      <x:c r="I291" s="10"/>
      <x:c r="K291" s="8" t="str">
        <x:f>IF(B291="","",IF(F291="","",IF(ISNUMBER(F291),F291-Dashboard!$B$4,"Verifique a data")))</x:f>
      </x:c>
      <x:c r="M291" t="str">
        <x:f>IF(B291="","",IF(OR(J291="Concluído",J291="Cancelado"),"ENCERRADO",IF(F291="","SEM PRAZO",IF(ISNUMBER(F291),IF(K291&lt;0,"ATRASADO",IF(K291&lt;=Dashboard!$D$4,"ATENÇÃO","NO PRAZO")),"VERIFIQUE A DATA"))))</x:f>
      </x:c>
    </x:row>
    <x:row r="292">
      <x:c r="E292" s="5"/>
      <x:c r="F292" s="5"/>
      <x:c r="G292" s="12"/>
      <x:c r="H292" s="12"/>
      <x:c r="I292" s="10"/>
      <x:c r="K292" s="8" t="str">
        <x:f>IF(B292="","",IF(F292="","",IF(ISNUMBER(F292),F292-Dashboard!$B$4,"Verifique a data")))</x:f>
      </x:c>
      <x:c r="M292" t="str">
        <x:f>IF(B292="","",IF(OR(J292="Concluído",J292="Cancelado"),"ENCERRADO",IF(F292="","SEM PRAZO",IF(ISNUMBER(F292),IF(K292&lt;0,"ATRASADO",IF(K292&lt;=Dashboard!$D$4,"ATENÇÃO","NO PRAZO")),"VERIFIQUE A DATA"))))</x:f>
      </x:c>
    </x:row>
    <x:row r="293">
      <x:c r="E293" s="5"/>
      <x:c r="F293" s="5"/>
      <x:c r="G293" s="12"/>
      <x:c r="H293" s="12"/>
      <x:c r="I293" s="10"/>
      <x:c r="K293" s="8" t="str">
        <x:f>IF(B293="","",IF(F293="","",IF(ISNUMBER(F293),F293-Dashboard!$B$4,"Verifique a data")))</x:f>
      </x:c>
      <x:c r="M293" t="str">
        <x:f>IF(B293="","",IF(OR(J293="Concluído",J293="Cancelado"),"ENCERRADO",IF(F293="","SEM PRAZO",IF(ISNUMBER(F293),IF(K293&lt;0,"ATRASADO",IF(K293&lt;=Dashboard!$D$4,"ATENÇÃO","NO PRAZO")),"VERIFIQUE A DATA"))))</x:f>
      </x:c>
    </x:row>
    <x:row r="294">
      <x:c r="E294" s="5"/>
      <x:c r="F294" s="5"/>
      <x:c r="G294" s="12"/>
      <x:c r="H294" s="12"/>
      <x:c r="I294" s="10"/>
      <x:c r="K294" s="8" t="str">
        <x:f>IF(B294="","",IF(F294="","",IF(ISNUMBER(F294),F294-Dashboard!$B$4,"Verifique a data")))</x:f>
      </x:c>
      <x:c r="M294" t="str">
        <x:f>IF(B294="","",IF(OR(J294="Concluído",J294="Cancelado"),"ENCERRADO",IF(F294="","SEM PRAZO",IF(ISNUMBER(F294),IF(K294&lt;0,"ATRASADO",IF(K294&lt;=Dashboard!$D$4,"ATENÇÃO","NO PRAZO")),"VERIFIQUE A DATA"))))</x:f>
      </x:c>
    </x:row>
    <x:row r="295">
      <x:c r="E295" s="5"/>
      <x:c r="F295" s="5"/>
      <x:c r="G295" s="12"/>
      <x:c r="H295" s="12"/>
      <x:c r="I295" s="10"/>
      <x:c r="K295" s="8" t="str">
        <x:f>IF(B295="","",IF(F295="","",IF(ISNUMBER(F295),F295-Dashboard!$B$4,"Verifique a data")))</x:f>
      </x:c>
      <x:c r="M295" t="str">
        <x:f>IF(B295="","",IF(OR(J295="Concluído",J295="Cancelado"),"ENCERRADO",IF(F295="","SEM PRAZO",IF(ISNUMBER(F295),IF(K295&lt;0,"ATRASADO",IF(K295&lt;=Dashboard!$D$4,"ATENÇÃO","NO PRAZO")),"VERIFIQUE A DATA"))))</x:f>
      </x:c>
    </x:row>
    <x:row r="296">
      <x:c r="E296" s="5"/>
      <x:c r="F296" s="5"/>
      <x:c r="G296" s="12"/>
      <x:c r="H296" s="12"/>
      <x:c r="I296" s="10"/>
      <x:c r="K296" s="8" t="str">
        <x:f>IF(B296="","",IF(F296="","",IF(ISNUMBER(F296),F296-Dashboard!$B$4,"Verifique a data")))</x:f>
      </x:c>
      <x:c r="M296" t="str">
        <x:f>IF(B296="","",IF(OR(J296="Concluído",J296="Cancelado"),"ENCERRADO",IF(F296="","SEM PRAZO",IF(ISNUMBER(F296),IF(K296&lt;0,"ATRASADO",IF(K296&lt;=Dashboard!$D$4,"ATENÇÃO","NO PRAZO")),"VERIFIQUE A DATA"))))</x:f>
      </x:c>
    </x:row>
    <x:row r="297">
      <x:c r="E297" s="5"/>
      <x:c r="F297" s="5"/>
      <x:c r="G297" s="12"/>
      <x:c r="H297" s="12"/>
      <x:c r="I297" s="10"/>
      <x:c r="K297" s="8" t="str">
        <x:f>IF(B297="","",IF(F297="","",IF(ISNUMBER(F297),F297-Dashboard!$B$4,"Verifique a data")))</x:f>
      </x:c>
      <x:c r="M297" t="str">
        <x:f>IF(B297="","",IF(OR(J297="Concluído",J297="Cancelado"),"ENCERRADO",IF(F297="","SEM PRAZO",IF(ISNUMBER(F297),IF(K297&lt;0,"ATRASADO",IF(K297&lt;=Dashboard!$D$4,"ATENÇÃO","NO PRAZO")),"VERIFIQUE A DATA"))))</x:f>
      </x:c>
    </x:row>
    <x:row r="298">
      <x:c r="E298" s="5"/>
      <x:c r="F298" s="5"/>
      <x:c r="G298" s="12"/>
      <x:c r="H298" s="12"/>
      <x:c r="I298" s="10"/>
      <x:c r="K298" s="8" t="str">
        <x:f>IF(B298="","",IF(F298="","",IF(ISNUMBER(F298),F298-Dashboard!$B$4,"Verifique a data")))</x:f>
      </x:c>
      <x:c r="M298" t="str">
        <x:f>IF(B298="","",IF(OR(J298="Concluído",J298="Cancelado"),"ENCERRADO",IF(F298="","SEM PRAZO",IF(ISNUMBER(F298),IF(K298&lt;0,"ATRASADO",IF(K298&lt;=Dashboard!$D$4,"ATENÇÃO","NO PRAZO")),"VERIFIQUE A DATA"))))</x:f>
      </x:c>
    </x:row>
    <x:row r="299">
      <x:c r="E299" s="5"/>
      <x:c r="F299" s="5"/>
      <x:c r="G299" s="12"/>
      <x:c r="H299" s="12"/>
      <x:c r="I299" s="10"/>
      <x:c r="K299" s="8" t="str">
        <x:f>IF(B299="","",IF(F299="","",IF(ISNUMBER(F299),F299-Dashboard!$B$4,"Verifique a data")))</x:f>
      </x:c>
      <x:c r="M299" t="str">
        <x:f>IF(B299="","",IF(OR(J299="Concluído",J299="Cancelado"),"ENCERRADO",IF(F299="","SEM PRAZO",IF(ISNUMBER(F299),IF(K299&lt;0,"ATRASADO",IF(K299&lt;=Dashboard!$D$4,"ATENÇÃO","NO PRAZO")),"VERIFIQUE A DATA"))))</x:f>
      </x:c>
    </x:row>
    <x:row r="300">
      <x:c r="E300" s="5"/>
      <x:c r="F300" s="5"/>
      <x:c r="G300" s="12"/>
      <x:c r="H300" s="12"/>
      <x:c r="I300" s="10"/>
      <x:c r="K300" s="8" t="str">
        <x:f>IF(B300="","",IF(F300="","",IF(ISNUMBER(F300),F300-Dashboard!$B$4,"Verifique a data")))</x:f>
      </x:c>
      <x:c r="M300" t="str">
        <x:f>IF(B300="","",IF(OR(J300="Concluído",J300="Cancelado"),"ENCERRADO",IF(F300="","SEM PRAZO",IF(ISNUMBER(F300),IF(K300&lt;0,"ATRASADO",IF(K300&lt;=Dashboard!$D$4,"ATENÇÃO","NO PRAZO")),"VERIFIQUE A DATA"))))</x:f>
      </x:c>
    </x:row>
    <x:row r="301">
      <x:c r="E301" s="5"/>
      <x:c r="F301" s="5"/>
      <x:c r="G301" s="12"/>
      <x:c r="H301" s="12"/>
      <x:c r="I301" s="10"/>
      <x:c r="K301" s="8" t="str">
        <x:f>IF(B301="","",IF(F301="","",IF(ISNUMBER(F301),F301-Dashboard!$B$4,"Verifique a data")))</x:f>
      </x:c>
      <x:c r="M301" t="str">
        <x:f>IF(B301="","",IF(OR(J301="Concluído",J301="Cancelado"),"ENCERRADO",IF(F301="","SEM PRAZO",IF(ISNUMBER(F301),IF(K301&lt;0,"ATRASADO",IF(K301&lt;=Dashboard!$D$4,"ATENÇÃO","NO PRAZO")),"VERIFIQUE A DATA"))))</x:f>
      </x:c>
    </x:row>
    <x:row r="302">
      <x:c r="E302" s="5"/>
      <x:c r="F302" s="5"/>
      <x:c r="G302" s="12"/>
      <x:c r="H302" s="12"/>
      <x:c r="I302" s="10"/>
      <x:c r="K302" s="8" t="str">
        <x:f>IF(B302="","",IF(F302="","",IF(ISNUMBER(F302),F302-Dashboard!$B$4,"Verifique a data")))</x:f>
      </x:c>
      <x:c r="M302" t="str">
        <x:f>IF(B302="","",IF(OR(J302="Concluído",J302="Cancelado"),"ENCERRADO",IF(F302="","SEM PRAZO",IF(ISNUMBER(F302),IF(K302&lt;0,"ATRASADO",IF(K302&lt;=Dashboard!$D$4,"ATENÇÃO","NO PRAZO")),"VERIFIQUE A DATA"))))</x:f>
      </x:c>
    </x:row>
    <x:row r="303">
      <x:c r="E303" s="5"/>
      <x:c r="F303" s="5"/>
      <x:c r="G303" s="12"/>
      <x:c r="H303" s="12"/>
      <x:c r="I303" s="10"/>
      <x:c r="K303" s="8" t="str">
        <x:f>IF(B303="","",IF(F303="","",IF(ISNUMBER(F303),F303-Dashboard!$B$4,"Verifique a data")))</x:f>
      </x:c>
      <x:c r="M303" t="str">
        <x:f>IF(B303="","",IF(OR(J303="Concluído",J303="Cancelado"),"ENCERRADO",IF(F303="","SEM PRAZO",IF(ISNUMBER(F303),IF(K303&lt;0,"ATRASADO",IF(K303&lt;=Dashboard!$D$4,"ATENÇÃO","NO PRAZO")),"VERIFIQUE A DATA"))))</x:f>
      </x:c>
    </x:row>
    <x:row r="304">
      <x:c r="E304" s="5"/>
      <x:c r="F304" s="5"/>
      <x:c r="G304" s="12"/>
      <x:c r="H304" s="12"/>
      <x:c r="I304" s="10"/>
      <x:c r="K304" s="8" t="str">
        <x:f>IF(B304="","",IF(F304="","",IF(ISNUMBER(F304),F304-Dashboard!$B$4,"Verifique a data")))</x:f>
      </x:c>
      <x:c r="M304" t="str">
        <x:f>IF(B304="","",IF(OR(J304="Concluído",J304="Cancelado"),"ENCERRADO",IF(F304="","SEM PRAZO",IF(ISNUMBER(F304),IF(K304&lt;0,"ATRASADO",IF(K304&lt;=Dashboard!$D$4,"ATENÇÃO","NO PRAZO")),"VERIFIQUE A DATA"))))</x:f>
      </x:c>
    </x:row>
    <x:row r="305">
      <x:c r="E305" s="5"/>
      <x:c r="F305" s="5"/>
      <x:c r="G305" s="12"/>
      <x:c r="H305" s="12"/>
      <x:c r="I305" s="10"/>
      <x:c r="K305" s="8" t="str">
        <x:f>IF(B305="","",IF(F305="","",IF(ISNUMBER(F305),F305-Dashboard!$B$4,"Verifique a data")))</x:f>
      </x:c>
      <x:c r="M305" t="str">
        <x:f>IF(B305="","",IF(OR(J305="Concluído",J305="Cancelado"),"ENCERRADO",IF(F305="","SEM PRAZO",IF(ISNUMBER(F305),IF(K305&lt;0,"ATRASADO",IF(K305&lt;=Dashboard!$D$4,"ATENÇÃO","NO PRAZO")),"VERIFIQUE A DATA"))))</x:f>
      </x:c>
    </x:row>
    <x:row r="306">
      <x:c r="E306" s="5"/>
      <x:c r="F306" s="5"/>
      <x:c r="G306" s="12"/>
      <x:c r="H306" s="12"/>
      <x:c r="I306" s="10"/>
      <x:c r="K306" s="8" t="str">
        <x:f>IF(B306="","",IF(F306="","",IF(ISNUMBER(F306),F306-Dashboard!$B$4,"Verifique a data")))</x:f>
      </x:c>
      <x:c r="M306" t="str">
        <x:f>IF(B306="","",IF(OR(J306="Concluído",J306="Cancelado"),"ENCERRADO",IF(F306="","SEM PRAZO",IF(ISNUMBER(F306),IF(K306&lt;0,"ATRASADO",IF(K306&lt;=Dashboard!$D$4,"ATENÇÃO","NO PRAZO")),"VERIFIQUE A DATA"))))</x:f>
      </x:c>
    </x:row>
    <x:row r="307">
      <x:c r="E307" s="5"/>
      <x:c r="F307" s="5"/>
      <x:c r="G307" s="12"/>
      <x:c r="H307" s="12"/>
      <x:c r="I307" s="10"/>
      <x:c r="K307" s="8" t="str">
        <x:f>IF(B307="","",IF(F307="","",IF(ISNUMBER(F307),F307-Dashboard!$B$4,"Verifique a data")))</x:f>
      </x:c>
      <x:c r="M307" t="str">
        <x:f>IF(B307="","",IF(OR(J307="Concluído",J307="Cancelado"),"ENCERRADO",IF(F307="","SEM PRAZO",IF(ISNUMBER(F307),IF(K307&lt;0,"ATRASADO",IF(K307&lt;=Dashboard!$D$4,"ATENÇÃO","NO PRAZO")),"VERIFIQUE A DATA"))))</x:f>
      </x:c>
    </x:row>
    <x:row r="308">
      <x:c r="E308" s="5"/>
      <x:c r="F308" s="5"/>
      <x:c r="G308" s="12"/>
      <x:c r="H308" s="12"/>
      <x:c r="I308" s="10"/>
      <x:c r="K308" s="8" t="str">
        <x:f>IF(B308="","",IF(F308="","",IF(ISNUMBER(F308),F308-Dashboard!$B$4,"Verifique a data")))</x:f>
      </x:c>
      <x:c r="M308" t="str">
        <x:f>IF(B308="","",IF(OR(J308="Concluído",J308="Cancelado"),"ENCERRADO",IF(F308="","SEM PRAZO",IF(ISNUMBER(F308),IF(K308&lt;0,"ATRASADO",IF(K308&lt;=Dashboard!$D$4,"ATENÇÃO","NO PRAZO")),"VERIFIQUE A DATA"))))</x:f>
      </x:c>
    </x:row>
    <x:row r="309">
      <x:c r="E309" s="5"/>
      <x:c r="F309" s="5"/>
      <x:c r="G309" s="12"/>
      <x:c r="H309" s="12"/>
      <x:c r="I309" s="10"/>
      <x:c r="K309" s="8" t="str">
        <x:f>IF(B309="","",IF(F309="","",IF(ISNUMBER(F309),F309-Dashboard!$B$4,"Verifique a data")))</x:f>
      </x:c>
      <x:c r="M309" t="str">
        <x:f>IF(B309="","",IF(OR(J309="Concluído",J309="Cancelado"),"ENCERRADO",IF(F309="","SEM PRAZO",IF(ISNUMBER(F309),IF(K309&lt;0,"ATRASADO",IF(K309&lt;=Dashboard!$D$4,"ATENÇÃO","NO PRAZO")),"VERIFIQUE A DATA"))))</x:f>
      </x:c>
    </x:row>
    <x:row r="310">
      <x:c r="E310" s="5"/>
      <x:c r="F310" s="5"/>
      <x:c r="G310" s="12"/>
      <x:c r="H310" s="12"/>
      <x:c r="I310" s="10"/>
      <x:c r="K310" s="8" t="str">
        <x:f>IF(B310="","",IF(F310="","",IF(ISNUMBER(F310),F310-Dashboard!$B$4,"Verifique a data")))</x:f>
      </x:c>
      <x:c r="M310" t="str">
        <x:f>IF(B310="","",IF(OR(J310="Concluído",J310="Cancelado"),"ENCERRADO",IF(F310="","SEM PRAZO",IF(ISNUMBER(F310),IF(K310&lt;0,"ATRASADO",IF(K310&lt;=Dashboard!$D$4,"ATENÇÃO","NO PRAZO")),"VERIFIQUE A DATA"))))</x:f>
      </x:c>
    </x:row>
    <x:row r="311">
      <x:c r="E311" s="5"/>
      <x:c r="F311" s="5"/>
      <x:c r="G311" s="12"/>
      <x:c r="H311" s="12"/>
      <x:c r="I311" s="10"/>
      <x:c r="K311" s="8" t="str">
        <x:f>IF(B311="","",IF(F311="","",IF(ISNUMBER(F311),F311-Dashboard!$B$4,"Verifique a data")))</x:f>
      </x:c>
      <x:c r="M311" t="str">
        <x:f>IF(B311="","",IF(OR(J311="Concluído",J311="Cancelado"),"ENCERRADO",IF(F311="","SEM PRAZO",IF(ISNUMBER(F311),IF(K311&lt;0,"ATRASADO",IF(K311&lt;=Dashboard!$D$4,"ATENÇÃO","NO PRAZO")),"VERIFIQUE A DATA"))))</x:f>
      </x:c>
    </x:row>
    <x:row r="312">
      <x:c r="E312" s="5"/>
      <x:c r="F312" s="5"/>
      <x:c r="G312" s="12"/>
      <x:c r="H312" s="12"/>
      <x:c r="I312" s="10"/>
      <x:c r="K312" s="8" t="str">
        <x:f>IF(B312="","",IF(F312="","",IF(ISNUMBER(F312),F312-Dashboard!$B$4,"Verifique a data")))</x:f>
      </x:c>
      <x:c r="M312" t="str">
        <x:f>IF(B312="","",IF(OR(J312="Concluído",J312="Cancelado"),"ENCERRADO",IF(F312="","SEM PRAZO",IF(ISNUMBER(F312),IF(K312&lt;0,"ATRASADO",IF(K312&lt;=Dashboard!$D$4,"ATENÇÃO","NO PRAZO")),"VERIFIQUE A DATA"))))</x:f>
      </x:c>
    </x:row>
    <x:row r="313">
      <x:c r="E313" s="5"/>
      <x:c r="F313" s="5"/>
      <x:c r="G313" s="12"/>
      <x:c r="H313" s="12"/>
      <x:c r="I313" s="10"/>
      <x:c r="K313" s="8" t="str">
        <x:f>IF(B313="","",IF(F313="","",IF(ISNUMBER(F313),F313-Dashboard!$B$4,"Verifique a data")))</x:f>
      </x:c>
      <x:c r="M313" t="str">
        <x:f>IF(B313="","",IF(OR(J313="Concluído",J313="Cancelado"),"ENCERRADO",IF(F313="","SEM PRAZO",IF(ISNUMBER(F313),IF(K313&lt;0,"ATRASADO",IF(K313&lt;=Dashboard!$D$4,"ATENÇÃO","NO PRAZO")),"VERIFIQUE A DATA"))))</x:f>
      </x:c>
    </x:row>
    <x:row r="314">
      <x:c r="E314" s="5"/>
      <x:c r="F314" s="5"/>
      <x:c r="G314" s="12"/>
      <x:c r="H314" s="12"/>
      <x:c r="I314" s="10"/>
      <x:c r="K314" s="8" t="str">
        <x:f>IF(B314="","",IF(F314="","",IF(ISNUMBER(F314),F314-Dashboard!$B$4,"Verifique a data")))</x:f>
      </x:c>
      <x:c r="M314" t="str">
        <x:f>IF(B314="","",IF(OR(J314="Concluído",J314="Cancelado"),"ENCERRADO",IF(F314="","SEM PRAZO",IF(ISNUMBER(F314),IF(K314&lt;0,"ATRASADO",IF(K314&lt;=Dashboard!$D$4,"ATENÇÃO","NO PRAZO")),"VERIFIQUE A DATA"))))</x:f>
      </x:c>
    </x:row>
    <x:row r="315">
      <x:c r="E315" s="5"/>
      <x:c r="F315" s="5"/>
      <x:c r="G315" s="12"/>
      <x:c r="H315" s="12"/>
      <x:c r="I315" s="10"/>
      <x:c r="K315" s="8" t="str">
        <x:f>IF(B315="","",IF(F315="","",IF(ISNUMBER(F315),F315-Dashboard!$B$4,"Verifique a data")))</x:f>
      </x:c>
      <x:c r="M315" t="str">
        <x:f>IF(B315="","",IF(OR(J315="Concluído",J315="Cancelado"),"ENCERRADO",IF(F315="","SEM PRAZO",IF(ISNUMBER(F315),IF(K315&lt;0,"ATRASADO",IF(K315&lt;=Dashboard!$D$4,"ATENÇÃO","NO PRAZO")),"VERIFIQUE A DATA"))))</x:f>
      </x:c>
    </x:row>
    <x:row r="316">
      <x:c r="E316" s="5"/>
      <x:c r="F316" s="5"/>
      <x:c r="G316" s="12"/>
      <x:c r="H316" s="12"/>
      <x:c r="I316" s="10"/>
      <x:c r="K316" s="8" t="str">
        <x:f>IF(B316="","",IF(F316="","",IF(ISNUMBER(F316),F316-Dashboard!$B$4,"Verifique a data")))</x:f>
      </x:c>
      <x:c r="M316" t="str">
        <x:f>IF(B316="","",IF(OR(J316="Concluído",J316="Cancelado"),"ENCERRADO",IF(F316="","SEM PRAZO",IF(ISNUMBER(F316),IF(K316&lt;0,"ATRASADO",IF(K316&lt;=Dashboard!$D$4,"ATENÇÃO","NO PRAZO")),"VERIFIQUE A DATA"))))</x:f>
      </x:c>
    </x:row>
    <x:row r="317">
      <x:c r="E317" s="5"/>
      <x:c r="F317" s="5"/>
      <x:c r="G317" s="12"/>
      <x:c r="H317" s="12"/>
      <x:c r="I317" s="10"/>
      <x:c r="K317" s="8" t="str">
        <x:f>IF(B317="","",IF(F317="","",IF(ISNUMBER(F317),F317-Dashboard!$B$4,"Verifique a data")))</x:f>
      </x:c>
      <x:c r="M317" t="str">
        <x:f>IF(B317="","",IF(OR(J317="Concluído",J317="Cancelado"),"ENCERRADO",IF(F317="","SEM PRAZO",IF(ISNUMBER(F317),IF(K317&lt;0,"ATRASADO",IF(K317&lt;=Dashboard!$D$4,"ATENÇÃO","NO PRAZO")),"VERIFIQUE A DATA"))))</x:f>
      </x:c>
    </x:row>
    <x:row r="318">
      <x:c r="E318" s="5"/>
      <x:c r="F318" s="5"/>
      <x:c r="G318" s="12"/>
      <x:c r="H318" s="12"/>
      <x:c r="I318" s="10"/>
      <x:c r="K318" s="8" t="str">
        <x:f>IF(B318="","",IF(F318="","",IF(ISNUMBER(F318),F318-Dashboard!$B$4,"Verifique a data")))</x:f>
      </x:c>
      <x:c r="M318" t="str">
        <x:f>IF(B318="","",IF(OR(J318="Concluído",J318="Cancelado"),"ENCERRADO",IF(F318="","SEM PRAZO",IF(ISNUMBER(F318),IF(K318&lt;0,"ATRASADO",IF(K318&lt;=Dashboard!$D$4,"ATENÇÃO","NO PRAZO")),"VERIFIQUE A DATA"))))</x:f>
      </x:c>
    </x:row>
    <x:row r="319">
      <x:c r="E319" s="5"/>
      <x:c r="F319" s="5"/>
      <x:c r="G319" s="12"/>
      <x:c r="H319" s="12"/>
      <x:c r="I319" s="10"/>
      <x:c r="K319" s="8" t="str">
        <x:f>IF(B319="","",IF(F319="","",IF(ISNUMBER(F319),F319-Dashboard!$B$4,"Verifique a data")))</x:f>
      </x:c>
      <x:c r="M319" t="str">
        <x:f>IF(B319="","",IF(OR(J319="Concluído",J319="Cancelado"),"ENCERRADO",IF(F319="","SEM PRAZO",IF(ISNUMBER(F319),IF(K319&lt;0,"ATRASADO",IF(K319&lt;=Dashboard!$D$4,"ATENÇÃO","NO PRAZO")),"VERIFIQUE A DATA"))))</x:f>
      </x:c>
    </x:row>
    <x:row r="320">
      <x:c r="E320" s="5"/>
      <x:c r="F320" s="5"/>
      <x:c r="G320" s="12"/>
      <x:c r="H320" s="12"/>
      <x:c r="I320" s="10"/>
      <x:c r="K320" s="8" t="str">
        <x:f>IF(B320="","",IF(F320="","",IF(ISNUMBER(F320),F320-Dashboard!$B$4,"Verifique a data")))</x:f>
      </x:c>
      <x:c r="M320" t="str">
        <x:f>IF(B320="","",IF(OR(J320="Concluído",J320="Cancelado"),"ENCERRADO",IF(F320="","SEM PRAZO",IF(ISNUMBER(F320),IF(K320&lt;0,"ATRASADO",IF(K320&lt;=Dashboard!$D$4,"ATENÇÃO","NO PRAZO")),"VERIFIQUE A DATA"))))</x:f>
      </x:c>
    </x:row>
    <x:row r="321">
      <x:c r="E321" s="5"/>
      <x:c r="F321" s="5"/>
      <x:c r="G321" s="12"/>
      <x:c r="H321" s="12"/>
      <x:c r="I321" s="10"/>
      <x:c r="K321" s="8" t="str">
        <x:f>IF(B321="","",IF(F321="","",IF(ISNUMBER(F321),F321-Dashboard!$B$4,"Verifique a data")))</x:f>
      </x:c>
      <x:c r="M321" t="str">
        <x:f>IF(B321="","",IF(OR(J321="Concluído",J321="Cancelado"),"ENCERRADO",IF(F321="","SEM PRAZO",IF(ISNUMBER(F321),IF(K321&lt;0,"ATRASADO",IF(K321&lt;=Dashboard!$D$4,"ATENÇÃO","NO PRAZO")),"VERIFIQUE A DATA"))))</x:f>
      </x:c>
    </x:row>
    <x:row r="322">
      <x:c r="E322" s="5"/>
      <x:c r="F322" s="5"/>
      <x:c r="G322" s="12"/>
      <x:c r="H322" s="12"/>
      <x:c r="I322" s="10"/>
      <x:c r="K322" s="8" t="str">
        <x:f>IF(B322="","",IF(F322="","",IF(ISNUMBER(F322),F322-Dashboard!$B$4,"Verifique a data")))</x:f>
      </x:c>
      <x:c r="M322" t="str">
        <x:f>IF(B322="","",IF(OR(J322="Concluído",J322="Cancelado"),"ENCERRADO",IF(F322="","SEM PRAZO",IF(ISNUMBER(F322),IF(K322&lt;0,"ATRASADO",IF(K322&lt;=Dashboard!$D$4,"ATENÇÃO","NO PRAZO")),"VERIFIQUE A DATA"))))</x:f>
      </x:c>
    </x:row>
    <x:row r="323">
      <x:c r="E323" s="5"/>
      <x:c r="F323" s="5"/>
      <x:c r="G323" s="12"/>
      <x:c r="H323" s="12"/>
      <x:c r="I323" s="10"/>
      <x:c r="K323" s="8" t="str">
        <x:f>IF(B323="","",IF(F323="","",IF(ISNUMBER(F323),F323-Dashboard!$B$4,"Verifique a data")))</x:f>
      </x:c>
      <x:c r="M323" t="str">
        <x:f>IF(B323="","",IF(OR(J323="Concluído",J323="Cancelado"),"ENCERRADO",IF(F323="","SEM PRAZO",IF(ISNUMBER(F323),IF(K323&lt;0,"ATRASADO",IF(K323&lt;=Dashboard!$D$4,"ATENÇÃO","NO PRAZO")),"VERIFIQUE A DATA"))))</x:f>
      </x:c>
    </x:row>
    <x:row r="324">
      <x:c r="E324" s="5"/>
      <x:c r="F324" s="5"/>
      <x:c r="G324" s="12"/>
      <x:c r="H324" s="12"/>
      <x:c r="I324" s="10"/>
      <x:c r="K324" s="8" t="str">
        <x:f>IF(B324="","",IF(F324="","",IF(ISNUMBER(F324),F324-Dashboard!$B$4,"Verifique a data")))</x:f>
      </x:c>
      <x:c r="M324" t="str">
        <x:f>IF(B324="","",IF(OR(J324="Concluído",J324="Cancelado"),"ENCERRADO",IF(F324="","SEM PRAZO",IF(ISNUMBER(F324),IF(K324&lt;0,"ATRASADO",IF(K324&lt;=Dashboard!$D$4,"ATENÇÃO","NO PRAZO")),"VERIFIQUE A DATA"))))</x:f>
      </x:c>
    </x:row>
    <x:row r="325">
      <x:c r="E325" s="5"/>
      <x:c r="F325" s="5"/>
      <x:c r="G325" s="12"/>
      <x:c r="H325" s="12"/>
      <x:c r="I325" s="10"/>
      <x:c r="K325" s="8" t="str">
        <x:f>IF(B325="","",IF(F325="","",IF(ISNUMBER(F325),F325-Dashboard!$B$4,"Verifique a data")))</x:f>
      </x:c>
      <x:c r="M325" t="str">
        <x:f>IF(B325="","",IF(OR(J325="Concluído",J325="Cancelado"),"ENCERRADO",IF(F325="","SEM PRAZO",IF(ISNUMBER(F325),IF(K325&lt;0,"ATRASADO",IF(K325&lt;=Dashboard!$D$4,"ATENÇÃO","NO PRAZO")),"VERIFIQUE A DATA"))))</x:f>
      </x:c>
    </x:row>
    <x:row r="326">
      <x:c r="E326" s="5"/>
      <x:c r="F326" s="5"/>
      <x:c r="G326" s="12"/>
      <x:c r="H326" s="12"/>
      <x:c r="I326" s="10"/>
      <x:c r="K326" s="8" t="str">
        <x:f>IF(B326="","",IF(F326="","",IF(ISNUMBER(F326),F326-Dashboard!$B$4,"Verifique a data")))</x:f>
      </x:c>
      <x:c r="M326" t="str">
        <x:f>IF(B326="","",IF(OR(J326="Concluído",J326="Cancelado"),"ENCERRADO",IF(F326="","SEM PRAZO",IF(ISNUMBER(F326),IF(K326&lt;0,"ATRASADO",IF(K326&lt;=Dashboard!$D$4,"ATENÇÃO","NO PRAZO")),"VERIFIQUE A DATA"))))</x:f>
      </x:c>
    </x:row>
    <x:row r="327">
      <x:c r="E327" s="5"/>
      <x:c r="F327" s="5"/>
      <x:c r="G327" s="12"/>
      <x:c r="H327" s="12"/>
      <x:c r="I327" s="10"/>
      <x:c r="K327" s="8" t="str">
        <x:f>IF(B327="","",IF(F327="","",IF(ISNUMBER(F327),F327-Dashboard!$B$4,"Verifique a data")))</x:f>
      </x:c>
      <x:c r="M327" t="str">
        <x:f>IF(B327="","",IF(OR(J327="Concluído",J327="Cancelado"),"ENCERRADO",IF(F327="","SEM PRAZO",IF(ISNUMBER(F327),IF(K327&lt;0,"ATRASADO",IF(K327&lt;=Dashboard!$D$4,"ATENÇÃO","NO PRAZO")),"VERIFIQUE A DATA"))))</x:f>
      </x:c>
    </x:row>
    <x:row r="328">
      <x:c r="E328" s="5"/>
      <x:c r="F328" s="5"/>
      <x:c r="G328" s="12"/>
      <x:c r="H328" s="12"/>
      <x:c r="I328" s="10"/>
      <x:c r="K328" s="8" t="str">
        <x:f>IF(B328="","",IF(F328="","",IF(ISNUMBER(F328),F328-Dashboard!$B$4,"Verifique a data")))</x:f>
      </x:c>
      <x:c r="M328" t="str">
        <x:f>IF(B328="","",IF(OR(J328="Concluído",J328="Cancelado"),"ENCERRADO",IF(F328="","SEM PRAZO",IF(ISNUMBER(F328),IF(K328&lt;0,"ATRASADO",IF(K328&lt;=Dashboard!$D$4,"ATENÇÃO","NO PRAZO")),"VERIFIQUE A DATA"))))</x:f>
      </x:c>
    </x:row>
    <x:row r="329">
      <x:c r="E329" s="5"/>
      <x:c r="F329" s="5"/>
      <x:c r="G329" s="12"/>
      <x:c r="H329" s="12"/>
      <x:c r="I329" s="10"/>
      <x:c r="K329" s="8" t="str">
        <x:f>IF(B329="","",IF(F329="","",IF(ISNUMBER(F329),F329-Dashboard!$B$4,"Verifique a data")))</x:f>
      </x:c>
      <x:c r="M329" t="str">
        <x:f>IF(B329="","",IF(OR(J329="Concluído",J329="Cancelado"),"ENCERRADO",IF(F329="","SEM PRAZO",IF(ISNUMBER(F329),IF(K329&lt;0,"ATRASADO",IF(K329&lt;=Dashboard!$D$4,"ATENÇÃO","NO PRAZO")),"VERIFIQUE A DATA"))))</x:f>
      </x:c>
    </x:row>
    <x:row r="330">
      <x:c r="E330" s="5"/>
      <x:c r="F330" s="5"/>
      <x:c r="G330" s="12"/>
      <x:c r="H330" s="12"/>
      <x:c r="I330" s="10"/>
      <x:c r="K330" s="8" t="str">
        <x:f>IF(B330="","",IF(F330="","",IF(ISNUMBER(F330),F330-Dashboard!$B$4,"Verifique a data")))</x:f>
      </x:c>
      <x:c r="M330" t="str">
        <x:f>IF(B330="","",IF(OR(J330="Concluído",J330="Cancelado"),"ENCERRADO",IF(F330="","SEM PRAZO",IF(ISNUMBER(F330),IF(K330&lt;0,"ATRASADO",IF(K330&lt;=Dashboard!$D$4,"ATENÇÃO","NO PRAZO")),"VERIFIQUE A DATA"))))</x:f>
      </x:c>
    </x:row>
    <x:row r="331">
      <x:c r="E331" s="5"/>
      <x:c r="F331" s="5"/>
      <x:c r="G331" s="12"/>
      <x:c r="H331" s="12"/>
      <x:c r="I331" s="10"/>
      <x:c r="K331" s="8" t="str">
        <x:f>IF(B331="","",IF(F331="","",IF(ISNUMBER(F331),F331-Dashboard!$B$4,"Verifique a data")))</x:f>
      </x:c>
      <x:c r="M331" t="str">
        <x:f>IF(B331="","",IF(OR(J331="Concluído",J331="Cancelado"),"ENCERRADO",IF(F331="","SEM PRAZO",IF(ISNUMBER(F331),IF(K331&lt;0,"ATRASADO",IF(K331&lt;=Dashboard!$D$4,"ATENÇÃO","NO PRAZO")),"VERIFIQUE A DATA"))))</x:f>
      </x:c>
    </x:row>
    <x:row r="332">
      <x:c r="E332" s="5"/>
      <x:c r="F332" s="5"/>
      <x:c r="G332" s="12"/>
      <x:c r="H332" s="12"/>
      <x:c r="I332" s="10"/>
      <x:c r="K332" s="8" t="str">
        <x:f>IF(B332="","",IF(F332="","",IF(ISNUMBER(F332),F332-Dashboard!$B$4,"Verifique a data")))</x:f>
      </x:c>
      <x:c r="M332" t="str">
        <x:f>IF(B332="","",IF(OR(J332="Concluído",J332="Cancelado"),"ENCERRADO",IF(F332="","SEM PRAZO",IF(ISNUMBER(F332),IF(K332&lt;0,"ATRASADO",IF(K332&lt;=Dashboard!$D$4,"ATENÇÃO","NO PRAZO")),"VERIFIQUE A DATA"))))</x:f>
      </x:c>
    </x:row>
    <x:row r="333">
      <x:c r="E333" s="5"/>
      <x:c r="F333" s="5"/>
      <x:c r="G333" s="12"/>
      <x:c r="H333" s="12"/>
      <x:c r="I333" s="10"/>
      <x:c r="K333" s="8" t="str">
        <x:f>IF(B333="","",IF(F333="","",IF(ISNUMBER(F333),F333-Dashboard!$B$4,"Verifique a data")))</x:f>
      </x:c>
      <x:c r="M333" t="str">
        <x:f>IF(B333="","",IF(OR(J333="Concluído",J333="Cancelado"),"ENCERRADO",IF(F333="","SEM PRAZO",IF(ISNUMBER(F333),IF(K333&lt;0,"ATRASADO",IF(K333&lt;=Dashboard!$D$4,"ATENÇÃO","NO PRAZO")),"VERIFIQUE A DATA"))))</x:f>
      </x:c>
    </x:row>
    <x:row r="334">
      <x:c r="E334" s="5"/>
      <x:c r="F334" s="5"/>
      <x:c r="G334" s="12"/>
      <x:c r="H334" s="12"/>
      <x:c r="I334" s="10"/>
      <x:c r="K334" s="8" t="str">
        <x:f>IF(B334="","",IF(F334="","",IF(ISNUMBER(F334),F334-Dashboard!$B$4,"Verifique a data")))</x:f>
      </x:c>
      <x:c r="M334" t="str">
        <x:f>IF(B334="","",IF(OR(J334="Concluído",J334="Cancelado"),"ENCERRADO",IF(F334="","SEM PRAZO",IF(ISNUMBER(F334),IF(K334&lt;0,"ATRASADO",IF(K334&lt;=Dashboard!$D$4,"ATENÇÃO","NO PRAZO")),"VERIFIQUE A DATA"))))</x:f>
      </x:c>
    </x:row>
    <x:row r="335">
      <x:c r="E335" s="5"/>
      <x:c r="F335" s="5"/>
      <x:c r="G335" s="12"/>
      <x:c r="H335" s="12"/>
      <x:c r="I335" s="10"/>
      <x:c r="K335" s="8" t="str">
        <x:f>IF(B335="","",IF(F335="","",IF(ISNUMBER(F335),F335-Dashboard!$B$4,"Verifique a data")))</x:f>
      </x:c>
      <x:c r="M335" t="str">
        <x:f>IF(B335="","",IF(OR(J335="Concluído",J335="Cancelado"),"ENCERRADO",IF(F335="","SEM PRAZO",IF(ISNUMBER(F335),IF(K335&lt;0,"ATRASADO",IF(K335&lt;=Dashboard!$D$4,"ATENÇÃO","NO PRAZO")),"VERIFIQUE A DATA"))))</x:f>
      </x:c>
    </x:row>
    <x:row r="336">
      <x:c r="E336" s="5"/>
      <x:c r="F336" s="5"/>
      <x:c r="G336" s="12"/>
      <x:c r="H336" s="12"/>
      <x:c r="I336" s="10"/>
      <x:c r="K336" s="8" t="str">
        <x:f>IF(B336="","",IF(F336="","",IF(ISNUMBER(F336),F336-Dashboard!$B$4,"Verifique a data")))</x:f>
      </x:c>
      <x:c r="M336" t="str">
        <x:f>IF(B336="","",IF(OR(J336="Concluído",J336="Cancelado"),"ENCERRADO",IF(F336="","SEM PRAZO",IF(ISNUMBER(F336),IF(K336&lt;0,"ATRASADO",IF(K336&lt;=Dashboard!$D$4,"ATENÇÃO","NO PRAZO")),"VERIFIQUE A DATA"))))</x:f>
      </x:c>
    </x:row>
    <x:row r="337">
      <x:c r="E337" s="5"/>
      <x:c r="F337" s="5"/>
      <x:c r="G337" s="12"/>
      <x:c r="H337" s="12"/>
      <x:c r="I337" s="10"/>
      <x:c r="K337" s="8" t="str">
        <x:f>IF(B337="","",IF(F337="","",IF(ISNUMBER(F337),F337-Dashboard!$B$4,"Verifique a data")))</x:f>
      </x:c>
      <x:c r="M337" t="str">
        <x:f>IF(B337="","",IF(OR(J337="Concluído",J337="Cancelado"),"ENCERRADO",IF(F337="","SEM PRAZO",IF(ISNUMBER(F337),IF(K337&lt;0,"ATRASADO",IF(K337&lt;=Dashboard!$D$4,"ATENÇÃO","NO PRAZO")),"VERIFIQUE A DATA"))))</x:f>
      </x:c>
    </x:row>
    <x:row r="338">
      <x:c r="E338" s="5"/>
      <x:c r="F338" s="5"/>
      <x:c r="G338" s="12"/>
      <x:c r="H338" s="12"/>
      <x:c r="I338" s="10"/>
      <x:c r="K338" s="8" t="str">
        <x:f>IF(B338="","",IF(F338="","",IF(ISNUMBER(F338),F338-Dashboard!$B$4,"Verifique a data")))</x:f>
      </x:c>
      <x:c r="M338" t="str">
        <x:f>IF(B338="","",IF(OR(J338="Concluído",J338="Cancelado"),"ENCERRADO",IF(F338="","SEM PRAZO",IF(ISNUMBER(F338),IF(K338&lt;0,"ATRASADO",IF(K338&lt;=Dashboard!$D$4,"ATENÇÃO","NO PRAZO")),"VERIFIQUE A DATA"))))</x:f>
      </x:c>
    </x:row>
    <x:row r="339">
      <x:c r="E339" s="5"/>
      <x:c r="F339" s="5"/>
      <x:c r="G339" s="12"/>
      <x:c r="H339" s="12"/>
      <x:c r="I339" s="10"/>
      <x:c r="K339" s="8" t="str">
        <x:f>IF(B339="","",IF(F339="","",IF(ISNUMBER(F339),F339-Dashboard!$B$4,"Verifique a data")))</x:f>
      </x:c>
      <x:c r="M339" t="str">
        <x:f>IF(B339="","",IF(OR(J339="Concluído",J339="Cancelado"),"ENCERRADO",IF(F339="","SEM PRAZO",IF(ISNUMBER(F339),IF(K339&lt;0,"ATRASADO",IF(K339&lt;=Dashboard!$D$4,"ATENÇÃO","NO PRAZO")),"VERIFIQUE A DATA"))))</x:f>
      </x:c>
    </x:row>
    <x:row r="340">
      <x:c r="E340" s="5"/>
      <x:c r="F340" s="5"/>
      <x:c r="G340" s="12"/>
      <x:c r="H340" s="12"/>
      <x:c r="I340" s="10"/>
      <x:c r="K340" s="8" t="str">
        <x:f>IF(B340="","",IF(F340="","",IF(ISNUMBER(F340),F340-Dashboard!$B$4,"Verifique a data")))</x:f>
      </x:c>
      <x:c r="M340" t="str">
        <x:f>IF(B340="","",IF(OR(J340="Concluído",J340="Cancelado"),"ENCERRADO",IF(F340="","SEM PRAZO",IF(ISNUMBER(F340),IF(K340&lt;0,"ATRASADO",IF(K340&lt;=Dashboard!$D$4,"ATENÇÃO","NO PRAZO")),"VERIFIQUE A DATA"))))</x:f>
      </x:c>
    </x:row>
    <x:row r="341">
      <x:c r="E341" s="5"/>
      <x:c r="F341" s="5"/>
      <x:c r="G341" s="12"/>
      <x:c r="H341" s="12"/>
      <x:c r="I341" s="10"/>
      <x:c r="K341" s="8" t="str">
        <x:f>IF(B341="","",IF(F341="","",IF(ISNUMBER(F341),F341-Dashboard!$B$4,"Verifique a data")))</x:f>
      </x:c>
      <x:c r="M341" t="str">
        <x:f>IF(B341="","",IF(OR(J341="Concluído",J341="Cancelado"),"ENCERRADO",IF(F341="","SEM PRAZO",IF(ISNUMBER(F341),IF(K341&lt;0,"ATRASADO",IF(K341&lt;=Dashboard!$D$4,"ATENÇÃO","NO PRAZO")),"VERIFIQUE A DATA"))))</x:f>
      </x:c>
    </x:row>
    <x:row r="342">
      <x:c r="E342" s="5"/>
      <x:c r="F342" s="5"/>
      <x:c r="G342" s="12"/>
      <x:c r="H342" s="12"/>
      <x:c r="I342" s="10"/>
      <x:c r="K342" s="8" t="str">
        <x:f>IF(B342="","",IF(F342="","",IF(ISNUMBER(F342),F342-Dashboard!$B$4,"Verifique a data")))</x:f>
      </x:c>
      <x:c r="M342" t="str">
        <x:f>IF(B342="","",IF(OR(J342="Concluído",J342="Cancelado"),"ENCERRADO",IF(F342="","SEM PRAZO",IF(ISNUMBER(F342),IF(K342&lt;0,"ATRASADO",IF(K342&lt;=Dashboard!$D$4,"ATENÇÃO","NO PRAZO")),"VERIFIQUE A DATA"))))</x:f>
      </x:c>
    </x:row>
    <x:row r="343">
      <x:c r="E343" s="5"/>
      <x:c r="F343" s="5"/>
      <x:c r="G343" s="12"/>
      <x:c r="H343" s="12"/>
      <x:c r="I343" s="10"/>
      <x:c r="K343" s="8" t="str">
        <x:f>IF(B343="","",IF(F343="","",IF(ISNUMBER(F343),F343-Dashboard!$B$4,"Verifique a data")))</x:f>
      </x:c>
      <x:c r="M343" t="str">
        <x:f>IF(B343="","",IF(OR(J343="Concluído",J343="Cancelado"),"ENCERRADO",IF(F343="","SEM PRAZO",IF(ISNUMBER(F343),IF(K343&lt;0,"ATRASADO",IF(K343&lt;=Dashboard!$D$4,"ATENÇÃO","NO PRAZO")),"VERIFIQUE A DATA"))))</x:f>
      </x:c>
    </x:row>
    <x:row r="344">
      <x:c r="E344" s="5"/>
      <x:c r="F344" s="5"/>
      <x:c r="G344" s="12"/>
      <x:c r="H344" s="12"/>
      <x:c r="I344" s="10"/>
      <x:c r="K344" s="8" t="str">
        <x:f>IF(B344="","",IF(F344="","",IF(ISNUMBER(F344),F344-Dashboard!$B$4,"Verifique a data")))</x:f>
      </x:c>
      <x:c r="M344" t="str">
        <x:f>IF(B344="","",IF(OR(J344="Concluído",J344="Cancelado"),"ENCERRADO",IF(F344="","SEM PRAZO",IF(ISNUMBER(F344),IF(K344&lt;0,"ATRASADO",IF(K344&lt;=Dashboard!$D$4,"ATENÇÃO","NO PRAZO")),"VERIFIQUE A DATA"))))</x:f>
      </x:c>
    </x:row>
    <x:row r="345">
      <x:c r="E345" s="5"/>
      <x:c r="F345" s="5"/>
      <x:c r="G345" s="12"/>
      <x:c r="H345" s="12"/>
      <x:c r="I345" s="10"/>
      <x:c r="K345" s="8" t="str">
        <x:f>IF(B345="","",IF(F345="","",IF(ISNUMBER(F345),F345-Dashboard!$B$4,"Verifique a data")))</x:f>
      </x:c>
      <x:c r="M345" t="str">
        <x:f>IF(B345="","",IF(OR(J345="Concluído",J345="Cancelado"),"ENCERRADO",IF(F345="","SEM PRAZO",IF(ISNUMBER(F345),IF(K345&lt;0,"ATRASADO",IF(K345&lt;=Dashboard!$D$4,"ATENÇÃO","NO PRAZO")),"VERIFIQUE A DATA"))))</x:f>
      </x:c>
    </x:row>
    <x:row r="346">
      <x:c r="E346" s="5"/>
      <x:c r="F346" s="5"/>
      <x:c r="G346" s="12"/>
      <x:c r="H346" s="12"/>
      <x:c r="I346" s="10"/>
      <x:c r="K346" s="8" t="str">
        <x:f>IF(B346="","",IF(F346="","",IF(ISNUMBER(F346),F346-Dashboard!$B$4,"Verifique a data")))</x:f>
      </x:c>
      <x:c r="M346" t="str">
        <x:f>IF(B346="","",IF(OR(J346="Concluído",J346="Cancelado"),"ENCERRADO",IF(F346="","SEM PRAZO",IF(ISNUMBER(F346),IF(K346&lt;0,"ATRASADO",IF(K346&lt;=Dashboard!$D$4,"ATENÇÃO","NO PRAZO")),"VERIFIQUE A DATA"))))</x:f>
      </x:c>
    </x:row>
    <x:row r="347">
      <x:c r="E347" s="5"/>
      <x:c r="F347" s="5"/>
      <x:c r="G347" s="12"/>
      <x:c r="H347" s="12"/>
      <x:c r="I347" s="10"/>
      <x:c r="K347" s="8" t="str">
        <x:f>IF(B347="","",IF(F347="","",IF(ISNUMBER(F347),F347-Dashboard!$B$4,"Verifique a data")))</x:f>
      </x:c>
      <x:c r="M347" t="str">
        <x:f>IF(B347="","",IF(OR(J347="Concluído",J347="Cancelado"),"ENCERRADO",IF(F347="","SEM PRAZO",IF(ISNUMBER(F347),IF(K347&lt;0,"ATRASADO",IF(K347&lt;=Dashboard!$D$4,"ATENÇÃO","NO PRAZO")),"VERIFIQUE A DATA"))))</x:f>
      </x:c>
    </x:row>
    <x:row r="348">
      <x:c r="E348" s="5"/>
      <x:c r="F348" s="5"/>
      <x:c r="G348" s="12"/>
      <x:c r="H348" s="12"/>
      <x:c r="I348" s="10"/>
      <x:c r="K348" s="8" t="str">
        <x:f>IF(B348="","",IF(F348="","",IF(ISNUMBER(F348),F348-Dashboard!$B$4,"Verifique a data")))</x:f>
      </x:c>
      <x:c r="M348" t="str">
        <x:f>IF(B348="","",IF(OR(J348="Concluído",J348="Cancelado"),"ENCERRADO",IF(F348="","SEM PRAZO",IF(ISNUMBER(F348),IF(K348&lt;0,"ATRASADO",IF(K348&lt;=Dashboard!$D$4,"ATENÇÃO","NO PRAZO")),"VERIFIQUE A DATA"))))</x:f>
      </x:c>
    </x:row>
    <x:row r="349">
      <x:c r="E349" s="5"/>
      <x:c r="F349" s="5"/>
      <x:c r="G349" s="12"/>
      <x:c r="H349" s="12"/>
      <x:c r="I349" s="10"/>
      <x:c r="K349" s="8" t="str">
        <x:f>IF(B349="","",IF(F349="","",IF(ISNUMBER(F349),F349-Dashboard!$B$4,"Verifique a data")))</x:f>
      </x:c>
      <x:c r="M349" t="str">
        <x:f>IF(B349="","",IF(OR(J349="Concluído",J349="Cancelado"),"ENCERRADO",IF(F349="","SEM PRAZO",IF(ISNUMBER(F349),IF(K349&lt;0,"ATRASADO",IF(K349&lt;=Dashboard!$D$4,"ATENÇÃO","NO PRAZO")),"VERIFIQUE A DATA"))))</x:f>
      </x:c>
    </x:row>
    <x:row r="350">
      <x:c r="E350" s="5"/>
      <x:c r="F350" s="5"/>
      <x:c r="G350" s="12"/>
      <x:c r="H350" s="12"/>
      <x:c r="I350" s="10"/>
      <x:c r="K350" s="8" t="str">
        <x:f>IF(B350="","",IF(F350="","",IF(ISNUMBER(F350),F350-Dashboard!$B$4,"Verifique a data")))</x:f>
      </x:c>
      <x:c r="M350" t="str">
        <x:f>IF(B350="","",IF(OR(J350="Concluído",J350="Cancelado"),"ENCERRADO",IF(F350="","SEM PRAZO",IF(ISNUMBER(F350),IF(K350&lt;0,"ATRASADO",IF(K350&lt;=Dashboard!$D$4,"ATENÇÃO","NO PRAZO")),"VERIFIQUE A DATA"))))</x:f>
      </x:c>
    </x:row>
    <x:row r="351">
      <x:c r="E351" s="5"/>
      <x:c r="F351" s="5"/>
      <x:c r="G351" s="12"/>
      <x:c r="H351" s="12"/>
      <x:c r="I351" s="10"/>
      <x:c r="K351" s="8" t="str">
        <x:f>IF(B351="","",IF(F351="","",IF(ISNUMBER(F351),F351-Dashboard!$B$4,"Verifique a data")))</x:f>
      </x:c>
      <x:c r="M351" t="str">
        <x:f>IF(B351="","",IF(OR(J351="Concluído",J351="Cancelado"),"ENCERRADO",IF(F351="","SEM PRAZO",IF(ISNUMBER(F351),IF(K351&lt;0,"ATRASADO",IF(K351&lt;=Dashboard!$D$4,"ATENÇÃO","NO PRAZO")),"VERIFIQUE A DATA"))))</x:f>
      </x:c>
    </x:row>
    <x:row r="352">
      <x:c r="E352" s="5"/>
      <x:c r="F352" s="5"/>
      <x:c r="G352" s="12"/>
      <x:c r="H352" s="12"/>
      <x:c r="I352" s="10"/>
      <x:c r="K352" s="8" t="str">
        <x:f>IF(B352="","",IF(F352="","",IF(ISNUMBER(F352),F352-Dashboard!$B$4,"Verifique a data")))</x:f>
      </x:c>
      <x:c r="M352" t="str">
        <x:f>IF(B352="","",IF(OR(J352="Concluído",J352="Cancelado"),"ENCERRADO",IF(F352="","SEM PRAZO",IF(ISNUMBER(F352),IF(K352&lt;0,"ATRASADO",IF(K352&lt;=Dashboard!$D$4,"ATENÇÃO","NO PRAZO")),"VERIFIQUE A DATA"))))</x:f>
      </x:c>
    </x:row>
    <x:row r="353">
      <x:c r="E353" s="5"/>
      <x:c r="F353" s="5"/>
      <x:c r="G353" s="12"/>
      <x:c r="H353" s="12"/>
      <x:c r="I353" s="10"/>
      <x:c r="K353" s="8" t="str">
        <x:f>IF(B353="","",IF(F353="","",IF(ISNUMBER(F353),F353-Dashboard!$B$4,"Verifique a data")))</x:f>
      </x:c>
      <x:c r="M353" t="str">
        <x:f>IF(B353="","",IF(OR(J353="Concluído",J353="Cancelado"),"ENCERRADO",IF(F353="","SEM PRAZO",IF(ISNUMBER(F353),IF(K353&lt;0,"ATRASADO",IF(K353&lt;=Dashboard!$D$4,"ATENÇÃO","NO PRAZO")),"VERIFIQUE A DATA"))))</x:f>
      </x:c>
    </x:row>
    <x:row r="354">
      <x:c r="E354" s="5"/>
      <x:c r="F354" s="5"/>
      <x:c r="G354" s="12"/>
      <x:c r="H354" s="12"/>
      <x:c r="I354" s="10"/>
      <x:c r="K354" s="8" t="str">
        <x:f>IF(B354="","",IF(F354="","",IF(ISNUMBER(F354),F354-Dashboard!$B$4,"Verifique a data")))</x:f>
      </x:c>
      <x:c r="M354" t="str">
        <x:f>IF(B354="","",IF(OR(J354="Concluído",J354="Cancelado"),"ENCERRADO",IF(F354="","SEM PRAZO",IF(ISNUMBER(F354),IF(K354&lt;0,"ATRASADO",IF(K354&lt;=Dashboard!$D$4,"ATENÇÃO","NO PRAZO")),"VERIFIQUE A DATA"))))</x:f>
      </x:c>
    </x:row>
    <x:row r="355">
      <x:c r="E355" s="5"/>
      <x:c r="F355" s="5"/>
      <x:c r="G355" s="12"/>
      <x:c r="H355" s="12"/>
      <x:c r="I355" s="10"/>
      <x:c r="K355" s="8" t="str">
        <x:f>IF(B355="","",IF(F355="","",IF(ISNUMBER(F355),F355-Dashboard!$B$4,"Verifique a data")))</x:f>
      </x:c>
      <x:c r="M355" t="str">
        <x:f>IF(B355="","",IF(OR(J355="Concluído",J355="Cancelado"),"ENCERRADO",IF(F355="","SEM PRAZO",IF(ISNUMBER(F355),IF(K355&lt;0,"ATRASADO",IF(K355&lt;=Dashboard!$D$4,"ATENÇÃO","NO PRAZO")),"VERIFIQUE A DATA"))))</x:f>
      </x:c>
    </x:row>
    <x:row r="356">
      <x:c r="E356" s="5"/>
      <x:c r="F356" s="5"/>
      <x:c r="G356" s="12"/>
      <x:c r="H356" s="12"/>
      <x:c r="I356" s="10"/>
      <x:c r="K356" s="8" t="str">
        <x:f>IF(B356="","",IF(F356="","",IF(ISNUMBER(F356),F356-Dashboard!$B$4,"Verifique a data")))</x:f>
      </x:c>
      <x:c r="M356" t="str">
        <x:f>IF(B356="","",IF(OR(J356="Concluído",J356="Cancelado"),"ENCERRADO",IF(F356="","SEM PRAZO",IF(ISNUMBER(F356),IF(K356&lt;0,"ATRASADO",IF(K356&lt;=Dashboard!$D$4,"ATENÇÃO","NO PRAZO")),"VERIFIQUE A DATA"))))</x:f>
      </x:c>
    </x:row>
    <x:row r="357">
      <x:c r="E357" s="5"/>
      <x:c r="F357" s="5"/>
      <x:c r="G357" s="12"/>
      <x:c r="H357" s="12"/>
      <x:c r="I357" s="10"/>
      <x:c r="K357" s="8" t="str">
        <x:f>IF(B357="","",IF(F357="","",IF(ISNUMBER(F357),F357-Dashboard!$B$4,"Verifique a data")))</x:f>
      </x:c>
      <x:c r="M357" t="str">
        <x:f>IF(B357="","",IF(OR(J357="Concluído",J357="Cancelado"),"ENCERRADO",IF(F357="","SEM PRAZO",IF(ISNUMBER(F357),IF(K357&lt;0,"ATRASADO",IF(K357&lt;=Dashboard!$D$4,"ATENÇÃO","NO PRAZO")),"VERIFIQUE A DATA"))))</x:f>
      </x:c>
    </x:row>
    <x:row r="358">
      <x:c r="E358" s="5"/>
      <x:c r="F358" s="5"/>
      <x:c r="G358" s="12"/>
      <x:c r="H358" s="12"/>
      <x:c r="I358" s="10"/>
      <x:c r="K358" s="8" t="str">
        <x:f>IF(B358="","",IF(F358="","",IF(ISNUMBER(F358),F358-Dashboard!$B$4,"Verifique a data")))</x:f>
      </x:c>
      <x:c r="M358" t="str">
        <x:f>IF(B358="","",IF(OR(J358="Concluído",J358="Cancelado"),"ENCERRADO",IF(F358="","SEM PRAZO",IF(ISNUMBER(F358),IF(K358&lt;0,"ATRASADO",IF(K358&lt;=Dashboard!$D$4,"ATENÇÃO","NO PRAZO")),"VERIFIQUE A DATA"))))</x:f>
      </x:c>
    </x:row>
    <x:row r="359">
      <x:c r="E359" s="5"/>
      <x:c r="F359" s="5"/>
      <x:c r="G359" s="12"/>
      <x:c r="H359" s="12"/>
      <x:c r="I359" s="10"/>
      <x:c r="K359" s="8" t="str">
        <x:f>IF(B359="","",IF(F359="","",IF(ISNUMBER(F359),F359-Dashboard!$B$4,"Verifique a data")))</x:f>
      </x:c>
      <x:c r="M359" t="str">
        <x:f>IF(B359="","",IF(OR(J359="Concluído",J359="Cancelado"),"ENCERRADO",IF(F359="","SEM PRAZO",IF(ISNUMBER(F359),IF(K359&lt;0,"ATRASADO",IF(K359&lt;=Dashboard!$D$4,"ATENÇÃO","NO PRAZO")),"VERIFIQUE A DATA"))))</x:f>
      </x:c>
    </x:row>
    <x:row r="360">
      <x:c r="E360" s="5"/>
      <x:c r="F360" s="5"/>
      <x:c r="G360" s="12"/>
      <x:c r="H360" s="12"/>
      <x:c r="I360" s="10"/>
      <x:c r="K360" s="8" t="str">
        <x:f>IF(B360="","",IF(F360="","",IF(ISNUMBER(F360),F360-Dashboard!$B$4,"Verifique a data")))</x:f>
      </x:c>
      <x:c r="M360" t="str">
        <x:f>IF(B360="","",IF(OR(J360="Concluído",J360="Cancelado"),"ENCERRADO",IF(F360="","SEM PRAZO",IF(ISNUMBER(F360),IF(K360&lt;0,"ATRASADO",IF(K360&lt;=Dashboard!$D$4,"ATENÇÃO","NO PRAZO")),"VERIFIQUE A DATA"))))</x:f>
      </x:c>
    </x:row>
    <x:row r="361">
      <x:c r="E361" s="5"/>
      <x:c r="F361" s="5"/>
      <x:c r="G361" s="12"/>
      <x:c r="H361" s="12"/>
      <x:c r="I361" s="10"/>
      <x:c r="K361" s="8" t="str">
        <x:f>IF(B361="","",IF(F361="","",IF(ISNUMBER(F361),F361-Dashboard!$B$4,"Verifique a data")))</x:f>
      </x:c>
      <x:c r="M361" t="str">
        <x:f>IF(B361="","",IF(OR(J361="Concluído",J361="Cancelado"),"ENCERRADO",IF(F361="","SEM PRAZO",IF(ISNUMBER(F361),IF(K361&lt;0,"ATRASADO",IF(K361&lt;=Dashboard!$D$4,"ATENÇÃO","NO PRAZO")),"VERIFIQUE A DATA"))))</x:f>
      </x:c>
    </x:row>
    <x:row r="362">
      <x:c r="E362" s="5"/>
      <x:c r="F362" s="5"/>
      <x:c r="G362" s="12"/>
      <x:c r="H362" s="12"/>
      <x:c r="I362" s="10"/>
      <x:c r="K362" s="8" t="str">
        <x:f>IF(B362="","",IF(F362="","",IF(ISNUMBER(F362),F362-Dashboard!$B$4,"Verifique a data")))</x:f>
      </x:c>
      <x:c r="M362" t="str">
        <x:f>IF(B362="","",IF(OR(J362="Concluído",J362="Cancelado"),"ENCERRADO",IF(F362="","SEM PRAZO",IF(ISNUMBER(F362),IF(K362&lt;0,"ATRASADO",IF(K362&lt;=Dashboard!$D$4,"ATENÇÃO","NO PRAZO")),"VERIFIQUE A DATA"))))</x:f>
      </x:c>
    </x:row>
    <x:row r="363">
      <x:c r="E363" s="5"/>
      <x:c r="F363" s="5"/>
      <x:c r="G363" s="12"/>
      <x:c r="H363" s="12"/>
      <x:c r="I363" s="10"/>
      <x:c r="K363" s="8" t="str">
        <x:f>IF(B363="","",IF(F363="","",IF(ISNUMBER(F363),F363-Dashboard!$B$4,"Verifique a data")))</x:f>
      </x:c>
      <x:c r="M363" t="str">
        <x:f>IF(B363="","",IF(OR(J363="Concluído",J363="Cancelado"),"ENCERRADO",IF(F363="","SEM PRAZO",IF(ISNUMBER(F363),IF(K363&lt;0,"ATRASADO",IF(K363&lt;=Dashboard!$D$4,"ATENÇÃO","NO PRAZO")),"VERIFIQUE A DATA"))))</x:f>
      </x:c>
    </x:row>
    <x:row r="364">
      <x:c r="E364" s="5"/>
      <x:c r="F364" s="5"/>
      <x:c r="G364" s="12"/>
      <x:c r="H364" s="12"/>
      <x:c r="I364" s="10"/>
      <x:c r="K364" s="8" t="str">
        <x:f>IF(B364="","",IF(F364="","",IF(ISNUMBER(F364),F364-Dashboard!$B$4,"Verifique a data")))</x:f>
      </x:c>
      <x:c r="M364" t="str">
        <x:f>IF(B364="","",IF(OR(J364="Concluído",J364="Cancelado"),"ENCERRADO",IF(F364="","SEM PRAZO",IF(ISNUMBER(F364),IF(K364&lt;0,"ATRASADO",IF(K364&lt;=Dashboard!$D$4,"ATENÇÃO","NO PRAZO")),"VERIFIQUE A DATA"))))</x:f>
      </x:c>
    </x:row>
    <x:row r="365">
      <x:c r="E365" s="5"/>
      <x:c r="F365" s="5"/>
      <x:c r="G365" s="12"/>
      <x:c r="H365" s="12"/>
      <x:c r="I365" s="10"/>
      <x:c r="K365" s="8" t="str">
        <x:f>IF(B365="","",IF(F365="","",IF(ISNUMBER(F365),F365-Dashboard!$B$4,"Verifique a data")))</x:f>
      </x:c>
      <x:c r="M365" t="str">
        <x:f>IF(B365="","",IF(OR(J365="Concluído",J365="Cancelado"),"ENCERRADO",IF(F365="","SEM PRAZO",IF(ISNUMBER(F365),IF(K365&lt;0,"ATRASADO",IF(K365&lt;=Dashboard!$D$4,"ATENÇÃO","NO PRAZO")),"VERIFIQUE A DATA"))))</x:f>
      </x:c>
    </x:row>
    <x:row r="366">
      <x:c r="E366" s="5"/>
      <x:c r="F366" s="5"/>
      <x:c r="G366" s="12"/>
      <x:c r="H366" s="12"/>
      <x:c r="I366" s="10"/>
      <x:c r="K366" s="8" t="str">
        <x:f>IF(B366="","",IF(F366="","",IF(ISNUMBER(F366),F366-Dashboard!$B$4,"Verifique a data")))</x:f>
      </x:c>
      <x:c r="M366" t="str">
        <x:f>IF(B366="","",IF(OR(J366="Concluído",J366="Cancelado"),"ENCERRADO",IF(F366="","SEM PRAZO",IF(ISNUMBER(F366),IF(K366&lt;0,"ATRASADO",IF(K366&lt;=Dashboard!$D$4,"ATENÇÃO","NO PRAZO")),"VERIFIQUE A DATA"))))</x:f>
      </x:c>
    </x:row>
    <x:row r="367">
      <x:c r="E367" s="5"/>
      <x:c r="F367" s="5"/>
      <x:c r="G367" s="12"/>
      <x:c r="H367" s="12"/>
      <x:c r="I367" s="10"/>
      <x:c r="K367" s="8" t="str">
        <x:f>IF(B367="","",IF(F367="","",IF(ISNUMBER(F367),F367-Dashboard!$B$4,"Verifique a data")))</x:f>
      </x:c>
      <x:c r="M367" t="str">
        <x:f>IF(B367="","",IF(OR(J367="Concluído",J367="Cancelado"),"ENCERRADO",IF(F367="","SEM PRAZO",IF(ISNUMBER(F367),IF(K367&lt;0,"ATRASADO",IF(K367&lt;=Dashboard!$D$4,"ATENÇÃO","NO PRAZO")),"VERIFIQUE A DATA"))))</x:f>
      </x:c>
    </x:row>
    <x:row r="368">
      <x:c r="E368" s="5"/>
      <x:c r="F368" s="5"/>
      <x:c r="G368" s="12"/>
      <x:c r="H368" s="12"/>
      <x:c r="I368" s="10"/>
      <x:c r="K368" s="8" t="str">
        <x:f>IF(B368="","",IF(F368="","",IF(ISNUMBER(F368),F368-Dashboard!$B$4,"Verifique a data")))</x:f>
      </x:c>
      <x:c r="M368" t="str">
        <x:f>IF(B368="","",IF(OR(J368="Concluído",J368="Cancelado"),"ENCERRADO",IF(F368="","SEM PRAZO",IF(ISNUMBER(F368),IF(K368&lt;0,"ATRASADO",IF(K368&lt;=Dashboard!$D$4,"ATENÇÃO","NO PRAZO")),"VERIFIQUE A DATA"))))</x:f>
      </x:c>
    </x:row>
    <x:row r="369">
      <x:c r="E369" s="5"/>
      <x:c r="F369" s="5"/>
      <x:c r="G369" s="12"/>
      <x:c r="H369" s="12"/>
      <x:c r="I369" s="10"/>
      <x:c r="K369" s="8" t="str">
        <x:f>IF(B369="","",IF(F369="","",IF(ISNUMBER(F369),F369-Dashboard!$B$4,"Verifique a data")))</x:f>
      </x:c>
      <x:c r="M369" t="str">
        <x:f>IF(B369="","",IF(OR(J369="Concluído",J369="Cancelado"),"ENCERRADO",IF(F369="","SEM PRAZO",IF(ISNUMBER(F369),IF(K369&lt;0,"ATRASADO",IF(K369&lt;=Dashboard!$D$4,"ATENÇÃO","NO PRAZO")),"VERIFIQUE A DATA"))))</x:f>
      </x:c>
    </x:row>
    <x:row r="370">
      <x:c r="E370" s="5"/>
      <x:c r="F370" s="5"/>
      <x:c r="G370" s="12"/>
      <x:c r="H370" s="12"/>
      <x:c r="I370" s="10"/>
      <x:c r="K370" s="8" t="str">
        <x:f>IF(B370="","",IF(F370="","",IF(ISNUMBER(F370),F370-Dashboard!$B$4,"Verifique a data")))</x:f>
      </x:c>
      <x:c r="M370" t="str">
        <x:f>IF(B370="","",IF(OR(J370="Concluído",J370="Cancelado"),"ENCERRADO",IF(F370="","SEM PRAZO",IF(ISNUMBER(F370),IF(K370&lt;0,"ATRASADO",IF(K370&lt;=Dashboard!$D$4,"ATENÇÃO","NO PRAZO")),"VERIFIQUE A DATA"))))</x:f>
      </x:c>
    </x:row>
    <x:row r="371">
      <x:c r="E371" s="5"/>
      <x:c r="F371" s="5"/>
      <x:c r="G371" s="12"/>
      <x:c r="H371" s="12"/>
      <x:c r="I371" s="10"/>
      <x:c r="K371" s="8" t="str">
        <x:f>IF(B371="","",IF(F371="","",IF(ISNUMBER(F371),F371-Dashboard!$B$4,"Verifique a data")))</x:f>
      </x:c>
      <x:c r="M371" t="str">
        <x:f>IF(B371="","",IF(OR(J371="Concluído",J371="Cancelado"),"ENCERRADO",IF(F371="","SEM PRAZO",IF(ISNUMBER(F371),IF(K371&lt;0,"ATRASADO",IF(K371&lt;=Dashboard!$D$4,"ATENÇÃO","NO PRAZO")),"VERIFIQUE A DATA"))))</x:f>
      </x:c>
    </x:row>
    <x:row r="372">
      <x:c r="E372" s="5"/>
      <x:c r="F372" s="5"/>
      <x:c r="G372" s="12"/>
      <x:c r="H372" s="12"/>
      <x:c r="I372" s="10"/>
      <x:c r="K372" s="8" t="str">
        <x:f>IF(B372="","",IF(F372="","",IF(ISNUMBER(F372),F372-Dashboard!$B$4,"Verifique a data")))</x:f>
      </x:c>
      <x:c r="M372" t="str">
        <x:f>IF(B372="","",IF(OR(J372="Concluído",J372="Cancelado"),"ENCERRADO",IF(F372="","SEM PRAZO",IF(ISNUMBER(F372),IF(K372&lt;0,"ATRASADO",IF(K372&lt;=Dashboard!$D$4,"ATENÇÃO","NO PRAZO")),"VERIFIQUE A DATA"))))</x:f>
      </x:c>
    </x:row>
    <x:row r="373">
      <x:c r="E373" s="5"/>
      <x:c r="F373" s="5"/>
      <x:c r="G373" s="12"/>
      <x:c r="H373" s="12"/>
      <x:c r="I373" s="10"/>
      <x:c r="K373" s="8" t="str">
        <x:f>IF(B373="","",IF(F373="","",IF(ISNUMBER(F373),F373-Dashboard!$B$4,"Verifique a data")))</x:f>
      </x:c>
      <x:c r="M373" t="str">
        <x:f>IF(B373="","",IF(OR(J373="Concluído",J373="Cancelado"),"ENCERRADO",IF(F373="","SEM PRAZO",IF(ISNUMBER(F373),IF(K373&lt;0,"ATRASADO",IF(K373&lt;=Dashboard!$D$4,"ATENÇÃO","NO PRAZO")),"VERIFIQUE A DATA"))))</x:f>
      </x:c>
    </x:row>
    <x:row r="374">
      <x:c r="E374" s="5"/>
      <x:c r="F374" s="5"/>
      <x:c r="G374" s="12"/>
      <x:c r="H374" s="12"/>
      <x:c r="I374" s="10"/>
      <x:c r="K374" s="8" t="str">
        <x:f>IF(B374="","",IF(F374="","",IF(ISNUMBER(F374),F374-Dashboard!$B$4,"Verifique a data")))</x:f>
      </x:c>
      <x:c r="M374" t="str">
        <x:f>IF(B374="","",IF(OR(J374="Concluído",J374="Cancelado"),"ENCERRADO",IF(F374="","SEM PRAZO",IF(ISNUMBER(F374),IF(K374&lt;0,"ATRASADO",IF(K374&lt;=Dashboard!$D$4,"ATENÇÃO","NO PRAZO")),"VERIFIQUE A DATA"))))</x:f>
      </x:c>
    </x:row>
    <x:row r="375">
      <x:c r="E375" s="5"/>
      <x:c r="F375" s="5"/>
      <x:c r="G375" s="12"/>
      <x:c r="H375" s="12"/>
      <x:c r="I375" s="10"/>
      <x:c r="K375" s="8" t="str">
        <x:f>IF(B375="","",IF(F375="","",IF(ISNUMBER(F375),F375-Dashboard!$B$4,"Verifique a data")))</x:f>
      </x:c>
      <x:c r="M375" t="str">
        <x:f>IF(B375="","",IF(OR(J375="Concluído",J375="Cancelado"),"ENCERRADO",IF(F375="","SEM PRAZO",IF(ISNUMBER(F375),IF(K375&lt;0,"ATRASADO",IF(K375&lt;=Dashboard!$D$4,"ATENÇÃO","NO PRAZO")),"VERIFIQUE A DATA"))))</x:f>
      </x:c>
    </x:row>
    <x:row r="376">
      <x:c r="E376" s="5"/>
      <x:c r="F376" s="5"/>
      <x:c r="G376" s="12"/>
      <x:c r="H376" s="12"/>
      <x:c r="I376" s="10"/>
      <x:c r="K376" s="8" t="str">
        <x:f>IF(B376="","",IF(F376="","",IF(ISNUMBER(F376),F376-Dashboard!$B$4,"Verifique a data")))</x:f>
      </x:c>
      <x:c r="M376" t="str">
        <x:f>IF(B376="","",IF(OR(J376="Concluído",J376="Cancelado"),"ENCERRADO",IF(F376="","SEM PRAZO",IF(ISNUMBER(F376),IF(K376&lt;0,"ATRASADO",IF(K376&lt;=Dashboard!$D$4,"ATENÇÃO","NO PRAZO")),"VERIFIQUE A DATA"))))</x:f>
      </x:c>
    </x:row>
    <x:row r="377">
      <x:c r="E377" s="5"/>
      <x:c r="F377" s="5"/>
      <x:c r="G377" s="12"/>
      <x:c r="H377" s="12"/>
      <x:c r="I377" s="10"/>
      <x:c r="K377" s="8" t="str">
        <x:f>IF(B377="","",IF(F377="","",IF(ISNUMBER(F377),F377-Dashboard!$B$4,"Verifique a data")))</x:f>
      </x:c>
      <x:c r="M377" t="str">
        <x:f>IF(B377="","",IF(OR(J377="Concluído",J377="Cancelado"),"ENCERRADO",IF(F377="","SEM PRAZO",IF(ISNUMBER(F377),IF(K377&lt;0,"ATRASADO",IF(K377&lt;=Dashboard!$D$4,"ATENÇÃO","NO PRAZO")),"VERIFIQUE A DATA"))))</x:f>
      </x:c>
    </x:row>
    <x:row r="378">
      <x:c r="E378" s="5"/>
      <x:c r="F378" s="5"/>
      <x:c r="G378" s="12"/>
      <x:c r="H378" s="12"/>
      <x:c r="I378" s="10"/>
      <x:c r="K378" s="8" t="str">
        <x:f>IF(B378="","",IF(F378="","",IF(ISNUMBER(F378),F378-Dashboard!$B$4,"Verifique a data")))</x:f>
      </x:c>
      <x:c r="M378" t="str">
        <x:f>IF(B378="","",IF(OR(J378="Concluído",J378="Cancelado"),"ENCERRADO",IF(F378="","SEM PRAZO",IF(ISNUMBER(F378),IF(K378&lt;0,"ATRASADO",IF(K378&lt;=Dashboard!$D$4,"ATENÇÃO","NO PRAZO")),"VERIFIQUE A DATA"))))</x:f>
      </x:c>
    </x:row>
    <x:row r="379">
      <x:c r="E379" s="5"/>
      <x:c r="F379" s="5"/>
      <x:c r="G379" s="12"/>
      <x:c r="H379" s="12"/>
      <x:c r="I379" s="10"/>
      <x:c r="K379" s="8" t="str">
        <x:f>IF(B379="","",IF(F379="","",IF(ISNUMBER(F379),F379-Dashboard!$B$4,"Verifique a data")))</x:f>
      </x:c>
      <x:c r="M379" t="str">
        <x:f>IF(B379="","",IF(OR(J379="Concluído",J379="Cancelado"),"ENCERRADO",IF(F379="","SEM PRAZO",IF(ISNUMBER(F379),IF(K379&lt;0,"ATRASADO",IF(K379&lt;=Dashboard!$D$4,"ATENÇÃO","NO PRAZO")),"VERIFIQUE A DATA"))))</x:f>
      </x:c>
    </x:row>
    <x:row r="380">
      <x:c r="E380" s="5"/>
      <x:c r="F380" s="5"/>
      <x:c r="G380" s="12"/>
      <x:c r="H380" s="12"/>
      <x:c r="I380" s="10"/>
      <x:c r="K380" s="8" t="str">
        <x:f>IF(B380="","",IF(F380="","",IF(ISNUMBER(F380),F380-Dashboard!$B$4,"Verifique a data")))</x:f>
      </x:c>
      <x:c r="M380" t="str">
        <x:f>IF(B380="","",IF(OR(J380="Concluído",J380="Cancelado"),"ENCERRADO",IF(F380="","SEM PRAZO",IF(ISNUMBER(F380),IF(K380&lt;0,"ATRASADO",IF(K380&lt;=Dashboard!$D$4,"ATENÇÃO","NO PRAZO")),"VERIFIQUE A DATA"))))</x:f>
      </x:c>
    </x:row>
    <x:row r="381">
      <x:c r="E381" s="5"/>
      <x:c r="F381" s="5"/>
      <x:c r="G381" s="12"/>
      <x:c r="H381" s="12"/>
      <x:c r="I381" s="10"/>
      <x:c r="K381" s="8" t="str">
        <x:f>IF(B381="","",IF(F381="","",IF(ISNUMBER(F381),F381-Dashboard!$B$4,"Verifique a data")))</x:f>
      </x:c>
      <x:c r="M381" t="str">
        <x:f>IF(B381="","",IF(OR(J381="Concluído",J381="Cancelado"),"ENCERRADO",IF(F381="","SEM PRAZO",IF(ISNUMBER(F381),IF(K381&lt;0,"ATRASADO",IF(K381&lt;=Dashboard!$D$4,"ATENÇÃO","NO PRAZO")),"VERIFIQUE A DATA"))))</x:f>
      </x:c>
    </x:row>
    <x:row r="382">
      <x:c r="E382" s="5"/>
      <x:c r="F382" s="5"/>
      <x:c r="G382" s="12"/>
      <x:c r="H382" s="12"/>
      <x:c r="I382" s="10"/>
      <x:c r="K382" s="8" t="str">
        <x:f>IF(B382="","",IF(F382="","",IF(ISNUMBER(F382),F382-Dashboard!$B$4,"Verifique a data")))</x:f>
      </x:c>
      <x:c r="M382" t="str">
        <x:f>IF(B382="","",IF(OR(J382="Concluído",J382="Cancelado"),"ENCERRADO",IF(F382="","SEM PRAZO",IF(ISNUMBER(F382),IF(K382&lt;0,"ATRASADO",IF(K382&lt;=Dashboard!$D$4,"ATENÇÃO","NO PRAZO")),"VERIFIQUE A DATA"))))</x:f>
      </x:c>
    </x:row>
    <x:row r="383">
      <x:c r="E383" s="5"/>
      <x:c r="F383" s="5"/>
      <x:c r="G383" s="12"/>
      <x:c r="H383" s="12"/>
      <x:c r="I383" s="10"/>
      <x:c r="K383" s="8" t="str">
        <x:f>IF(B383="","",IF(F383="","",IF(ISNUMBER(F383),F383-Dashboard!$B$4,"Verifique a data")))</x:f>
      </x:c>
      <x:c r="M383" t="str">
        <x:f>IF(B383="","",IF(OR(J383="Concluído",J383="Cancelado"),"ENCERRADO",IF(F383="","SEM PRAZO",IF(ISNUMBER(F383),IF(K383&lt;0,"ATRASADO",IF(K383&lt;=Dashboard!$D$4,"ATENÇÃO","NO PRAZO")),"VERIFIQUE A DATA"))))</x:f>
      </x:c>
    </x:row>
    <x:row r="384">
      <x:c r="E384" s="5"/>
      <x:c r="F384" s="5"/>
      <x:c r="G384" s="12"/>
      <x:c r="H384" s="12"/>
      <x:c r="I384" s="10"/>
      <x:c r="K384" s="8" t="str">
        <x:f>IF(B384="","",IF(F384="","",IF(ISNUMBER(F384),F384-Dashboard!$B$4,"Verifique a data")))</x:f>
      </x:c>
      <x:c r="M384" t="str">
        <x:f>IF(B384="","",IF(OR(J384="Concluído",J384="Cancelado"),"ENCERRADO",IF(F384="","SEM PRAZO",IF(ISNUMBER(F384),IF(K384&lt;0,"ATRASADO",IF(K384&lt;=Dashboard!$D$4,"ATENÇÃO","NO PRAZO")),"VERIFIQUE A DATA"))))</x:f>
      </x:c>
    </x:row>
    <x:row r="385">
      <x:c r="E385" s="5"/>
      <x:c r="F385" s="5"/>
      <x:c r="G385" s="12"/>
      <x:c r="H385" s="12"/>
      <x:c r="I385" s="10"/>
      <x:c r="K385" s="8" t="str">
        <x:f>IF(B385="","",IF(F385="","",IF(ISNUMBER(F385),F385-Dashboard!$B$4,"Verifique a data")))</x:f>
      </x:c>
      <x:c r="M385" t="str">
        <x:f>IF(B385="","",IF(OR(J385="Concluído",J385="Cancelado"),"ENCERRADO",IF(F385="","SEM PRAZO",IF(ISNUMBER(F385),IF(K385&lt;0,"ATRASADO",IF(K385&lt;=Dashboard!$D$4,"ATENÇÃO","NO PRAZO")),"VERIFIQUE A DATA"))))</x:f>
      </x:c>
    </x:row>
    <x:row r="386">
      <x:c r="E386" s="5"/>
      <x:c r="F386" s="5"/>
      <x:c r="G386" s="12"/>
      <x:c r="H386" s="12"/>
      <x:c r="I386" s="10"/>
      <x:c r="K386" s="8" t="str">
        <x:f>IF(B386="","",IF(F386="","",IF(ISNUMBER(F386),F386-Dashboard!$B$4,"Verifique a data")))</x:f>
      </x:c>
      <x:c r="M386" t="str">
        <x:f>IF(B386="","",IF(OR(J386="Concluído",J386="Cancelado"),"ENCERRADO",IF(F386="","SEM PRAZO",IF(ISNUMBER(F386),IF(K386&lt;0,"ATRASADO",IF(K386&lt;=Dashboard!$D$4,"ATENÇÃO","NO PRAZO")),"VERIFIQUE A DATA"))))</x:f>
      </x:c>
    </x:row>
    <x:row r="387">
      <x:c r="E387" s="5"/>
      <x:c r="F387" s="5"/>
      <x:c r="G387" s="12"/>
      <x:c r="H387" s="12"/>
      <x:c r="I387" s="10"/>
      <x:c r="K387" s="8" t="str">
        <x:f>IF(B387="","",IF(F387="","",IF(ISNUMBER(F387),F387-Dashboard!$B$4,"Verifique a data")))</x:f>
      </x:c>
      <x:c r="M387" t="str">
        <x:f>IF(B387="","",IF(OR(J387="Concluído",J387="Cancelado"),"ENCERRADO",IF(F387="","SEM PRAZO",IF(ISNUMBER(F387),IF(K387&lt;0,"ATRASADO",IF(K387&lt;=Dashboard!$D$4,"ATENÇÃO","NO PRAZO")),"VERIFIQUE A DATA"))))</x:f>
      </x:c>
    </x:row>
    <x:row r="388">
      <x:c r="E388" s="5"/>
      <x:c r="F388" s="5"/>
      <x:c r="G388" s="12"/>
      <x:c r="H388" s="12"/>
      <x:c r="I388" s="10"/>
      <x:c r="K388" s="8" t="str">
        <x:f>IF(B388="","",IF(F388="","",IF(ISNUMBER(F388),F388-Dashboard!$B$4,"Verifique a data")))</x:f>
      </x:c>
      <x:c r="M388" t="str">
        <x:f>IF(B388="","",IF(OR(J388="Concluído",J388="Cancelado"),"ENCERRADO",IF(F388="","SEM PRAZO",IF(ISNUMBER(F388),IF(K388&lt;0,"ATRASADO",IF(K388&lt;=Dashboard!$D$4,"ATENÇÃO","NO PRAZO")),"VERIFIQUE A DATA"))))</x:f>
      </x:c>
    </x:row>
    <x:row r="389">
      <x:c r="E389" s="5"/>
      <x:c r="F389" s="5"/>
      <x:c r="G389" s="12"/>
      <x:c r="H389" s="12"/>
      <x:c r="I389" s="10"/>
      <x:c r="K389" s="8" t="str">
        <x:f>IF(B389="","",IF(F389="","",IF(ISNUMBER(F389),F389-Dashboard!$B$4,"Verifique a data")))</x:f>
      </x:c>
      <x:c r="M389" t="str">
        <x:f>IF(B389="","",IF(OR(J389="Concluído",J389="Cancelado"),"ENCERRADO",IF(F389="","SEM PRAZO",IF(ISNUMBER(F389),IF(K389&lt;0,"ATRASADO",IF(K389&lt;=Dashboard!$D$4,"ATENÇÃO","NO PRAZO")),"VERIFIQUE A DATA"))))</x:f>
      </x:c>
    </x:row>
    <x:row r="390">
      <x:c r="E390" s="5"/>
      <x:c r="F390" s="5"/>
      <x:c r="G390" s="12"/>
      <x:c r="H390" s="12"/>
      <x:c r="I390" s="10"/>
      <x:c r="K390" s="8" t="str">
        <x:f>IF(B390="","",IF(F390="","",IF(ISNUMBER(F390),F390-Dashboard!$B$4,"Verifique a data")))</x:f>
      </x:c>
      <x:c r="M390" t="str">
        <x:f>IF(B390="","",IF(OR(J390="Concluído",J390="Cancelado"),"ENCERRADO",IF(F390="","SEM PRAZO",IF(ISNUMBER(F390),IF(K390&lt;0,"ATRASADO",IF(K390&lt;=Dashboard!$D$4,"ATENÇÃO","NO PRAZO")),"VERIFIQUE A DATA"))))</x:f>
      </x:c>
    </x:row>
    <x:row r="391">
      <x:c r="E391" s="5"/>
      <x:c r="F391" s="5"/>
      <x:c r="G391" s="12"/>
      <x:c r="H391" s="12"/>
      <x:c r="I391" s="10"/>
      <x:c r="K391" s="8" t="str">
        <x:f>IF(B391="","",IF(F391="","",IF(ISNUMBER(F391),F391-Dashboard!$B$4,"Verifique a data")))</x:f>
      </x:c>
      <x:c r="M391" t="str">
        <x:f>IF(B391="","",IF(OR(J391="Concluído",J391="Cancelado"),"ENCERRADO",IF(F391="","SEM PRAZO",IF(ISNUMBER(F391),IF(K391&lt;0,"ATRASADO",IF(K391&lt;=Dashboard!$D$4,"ATENÇÃO","NO PRAZO")),"VERIFIQUE A DATA"))))</x:f>
      </x:c>
    </x:row>
    <x:row r="392">
      <x:c r="E392" s="5"/>
      <x:c r="F392" s="5"/>
      <x:c r="G392" s="12"/>
      <x:c r="H392" s="12"/>
      <x:c r="I392" s="10"/>
      <x:c r="K392" s="8" t="str">
        <x:f>IF(B392="","",IF(F392="","",IF(ISNUMBER(F392),F392-Dashboard!$B$4,"Verifique a data")))</x:f>
      </x:c>
      <x:c r="M392" t="str">
        <x:f>IF(B392="","",IF(OR(J392="Concluído",J392="Cancelado"),"ENCERRADO",IF(F392="","SEM PRAZO",IF(ISNUMBER(F392),IF(K392&lt;0,"ATRASADO",IF(K392&lt;=Dashboard!$D$4,"ATENÇÃO","NO PRAZO")),"VERIFIQUE A DATA"))))</x:f>
      </x:c>
    </x:row>
    <x:row r="393">
      <x:c r="E393" s="5"/>
      <x:c r="F393" s="5"/>
      <x:c r="G393" s="12"/>
      <x:c r="H393" s="12"/>
      <x:c r="I393" s="10"/>
      <x:c r="K393" s="8" t="str">
        <x:f>IF(B393="","",IF(F393="","",IF(ISNUMBER(F393),F393-Dashboard!$B$4,"Verifique a data")))</x:f>
      </x:c>
      <x:c r="M393" t="str">
        <x:f>IF(B393="","",IF(OR(J393="Concluído",J393="Cancelado"),"ENCERRADO",IF(F393="","SEM PRAZO",IF(ISNUMBER(F393),IF(K393&lt;0,"ATRASADO",IF(K393&lt;=Dashboard!$D$4,"ATENÇÃO","NO PRAZO")),"VERIFIQUE A DATA"))))</x:f>
      </x:c>
    </x:row>
    <x:row r="394">
      <x:c r="E394" s="5"/>
      <x:c r="F394" s="5"/>
      <x:c r="G394" s="12"/>
      <x:c r="H394" s="12"/>
      <x:c r="I394" s="10"/>
      <x:c r="K394" s="8" t="str">
        <x:f>IF(B394="","",IF(F394="","",IF(ISNUMBER(F394),F394-Dashboard!$B$4,"Verifique a data")))</x:f>
      </x:c>
      <x:c r="M394" t="str">
        <x:f>IF(B394="","",IF(OR(J394="Concluído",J394="Cancelado"),"ENCERRADO",IF(F394="","SEM PRAZO",IF(ISNUMBER(F394),IF(K394&lt;0,"ATRASADO",IF(K394&lt;=Dashboard!$D$4,"ATENÇÃO","NO PRAZO")),"VERIFIQUE A DATA"))))</x:f>
      </x:c>
    </x:row>
    <x:row r="395">
      <x:c r="E395" s="5"/>
      <x:c r="F395" s="5"/>
      <x:c r="G395" s="12"/>
      <x:c r="H395" s="12"/>
      <x:c r="I395" s="10"/>
      <x:c r="K395" s="8" t="str">
        <x:f>IF(B395="","",IF(F395="","",IF(ISNUMBER(F395),F395-Dashboard!$B$4,"Verifique a data")))</x:f>
      </x:c>
      <x:c r="M395" t="str">
        <x:f>IF(B395="","",IF(OR(J395="Concluído",J395="Cancelado"),"ENCERRADO",IF(F395="","SEM PRAZO",IF(ISNUMBER(F395),IF(K395&lt;0,"ATRASADO",IF(K395&lt;=Dashboard!$D$4,"ATENÇÃO","NO PRAZO")),"VERIFIQUE A DATA"))))</x:f>
      </x:c>
    </x:row>
    <x:row r="396">
      <x:c r="E396" s="5"/>
      <x:c r="F396" s="5"/>
      <x:c r="G396" s="12"/>
      <x:c r="H396" s="12"/>
      <x:c r="I396" s="10"/>
      <x:c r="K396" s="8" t="str">
        <x:f>IF(B396="","",IF(F396="","",IF(ISNUMBER(F396),F396-Dashboard!$B$4,"Verifique a data")))</x:f>
      </x:c>
      <x:c r="M396" t="str">
        <x:f>IF(B396="","",IF(OR(J396="Concluído",J396="Cancelado"),"ENCERRADO",IF(F396="","SEM PRAZO",IF(ISNUMBER(F396),IF(K396&lt;0,"ATRASADO",IF(K396&lt;=Dashboard!$D$4,"ATENÇÃO","NO PRAZO")),"VERIFIQUE A DATA"))))</x:f>
      </x:c>
    </x:row>
    <x:row r="397">
      <x:c r="E397" s="5"/>
      <x:c r="F397" s="5"/>
      <x:c r="G397" s="12"/>
      <x:c r="H397" s="12"/>
      <x:c r="I397" s="10"/>
      <x:c r="K397" s="8" t="str">
        <x:f>IF(B397="","",IF(F397="","",IF(ISNUMBER(F397),F397-Dashboard!$B$4,"Verifique a data")))</x:f>
      </x:c>
      <x:c r="M397" t="str">
        <x:f>IF(B397="","",IF(OR(J397="Concluído",J397="Cancelado"),"ENCERRADO",IF(F397="","SEM PRAZO",IF(ISNUMBER(F397),IF(K397&lt;0,"ATRASADO",IF(K397&lt;=Dashboard!$D$4,"ATENÇÃO","NO PRAZO")),"VERIFIQUE A DATA"))))</x:f>
      </x:c>
    </x:row>
    <x:row r="398">
      <x:c r="E398" s="5"/>
      <x:c r="F398" s="5"/>
      <x:c r="G398" s="12"/>
      <x:c r="H398" s="12"/>
      <x:c r="I398" s="10"/>
      <x:c r="K398" s="8" t="str">
        <x:f>IF(B398="","",IF(F398="","",IF(ISNUMBER(F398),F398-Dashboard!$B$4,"Verifique a data")))</x:f>
      </x:c>
      <x:c r="M398" t="str">
        <x:f>IF(B398="","",IF(OR(J398="Concluído",J398="Cancelado"),"ENCERRADO",IF(F398="","SEM PRAZO",IF(ISNUMBER(F398),IF(K398&lt;0,"ATRASADO",IF(K398&lt;=Dashboard!$D$4,"ATENÇÃO","NO PRAZO")),"VERIFIQUE A DATA"))))</x:f>
      </x:c>
    </x:row>
    <x:row r="399">
      <x:c r="E399" s="5"/>
      <x:c r="F399" s="5"/>
      <x:c r="G399" s="12"/>
      <x:c r="H399" s="12"/>
      <x:c r="I399" s="10"/>
      <x:c r="K399" s="8" t="str">
        <x:f>IF(B399="","",IF(F399="","",IF(ISNUMBER(F399),F399-Dashboard!$B$4,"Verifique a data")))</x:f>
      </x:c>
      <x:c r="M399" t="str">
        <x:f>IF(B399="","",IF(OR(J399="Concluído",J399="Cancelado"),"ENCERRADO",IF(F399="","SEM PRAZO",IF(ISNUMBER(F399),IF(K399&lt;0,"ATRASADO",IF(K399&lt;=Dashboard!$D$4,"ATENÇÃO","NO PRAZO")),"VERIFIQUE A DATA"))))</x:f>
      </x:c>
    </x:row>
    <x:row r="400">
      <x:c r="E400" s="5"/>
      <x:c r="F400" s="5"/>
      <x:c r="G400" s="12"/>
      <x:c r="H400" s="12"/>
      <x:c r="I400" s="10"/>
      <x:c r="K400" s="8" t="str">
        <x:f>IF(B400="","",IF(F400="","",IF(ISNUMBER(F400),F400-Dashboard!$B$4,"Verifique a data")))</x:f>
      </x:c>
      <x:c r="M400" t="str">
        <x:f>IF(B400="","",IF(OR(J400="Concluído",J400="Cancelado"),"ENCERRADO",IF(F400="","SEM PRAZO",IF(ISNUMBER(F400),IF(K400&lt;0,"ATRASADO",IF(K400&lt;=Dashboard!$D$4,"ATENÇÃO","NO PRAZO")),"VERIFIQUE A DATA"))))</x:f>
      </x:c>
    </x:row>
    <x:row r="401">
      <x:c r="E401" s="5"/>
      <x:c r="F401" s="5"/>
      <x:c r="G401" s="12"/>
      <x:c r="H401" s="12"/>
      <x:c r="I401" s="10"/>
      <x:c r="K401" s="8" t="str">
        <x:f>IF(B401="","",IF(F401="","",IF(ISNUMBER(F401),F401-Dashboard!$B$4,"Verifique a data")))</x:f>
      </x:c>
      <x:c r="M401" t="str">
        <x:f>IF(B401="","",IF(OR(J401="Concluído",J401="Cancelado"),"ENCERRADO",IF(F401="","SEM PRAZO",IF(ISNUMBER(F401),IF(K401&lt;0,"ATRASADO",IF(K401&lt;=Dashboard!$D$4,"ATENÇÃO","NO PRAZO")),"VERIFIQUE A DATA"))))</x:f>
      </x:c>
    </x:row>
    <x:row r="402">
      <x:c r="E402" s="5"/>
      <x:c r="F402" s="5"/>
      <x:c r="G402" s="12"/>
      <x:c r="H402" s="12"/>
      <x:c r="I402" s="10"/>
      <x:c r="K402" s="8" t="str">
        <x:f>IF(B402="","",IF(F402="","",IF(ISNUMBER(F402),F402-Dashboard!$B$4,"Verifique a data")))</x:f>
      </x:c>
      <x:c r="M402" t="str">
        <x:f>IF(B402="","",IF(OR(J402="Concluído",J402="Cancelado"),"ENCERRADO",IF(F402="","SEM PRAZO",IF(ISNUMBER(F402),IF(K402&lt;0,"ATRASADO",IF(K402&lt;=Dashboard!$D$4,"ATENÇÃO","NO PRAZO")),"VERIFIQUE A DATA"))))</x:f>
      </x:c>
    </x:row>
    <x:row r="403">
      <x:c r="E403" s="5"/>
      <x:c r="F403" s="5"/>
      <x:c r="G403" s="12"/>
      <x:c r="H403" s="12"/>
      <x:c r="I403" s="10"/>
      <x:c r="K403" s="8" t="str">
        <x:f>IF(B403="","",IF(F403="","",IF(ISNUMBER(F403),F403-Dashboard!$B$4,"Verifique a data")))</x:f>
      </x:c>
      <x:c r="M403" t="str">
        <x:f>IF(B403="","",IF(OR(J403="Concluído",J403="Cancelado"),"ENCERRADO",IF(F403="","SEM PRAZO",IF(ISNUMBER(F403),IF(K403&lt;0,"ATRASADO",IF(K403&lt;=Dashboard!$D$4,"ATENÇÃO","NO PRAZO")),"VERIFIQUE A DATA"))))</x:f>
      </x:c>
    </x:row>
    <x:row r="404">
      <x:c r="E404" s="5"/>
      <x:c r="F404" s="5"/>
      <x:c r="G404" s="12"/>
      <x:c r="H404" s="12"/>
      <x:c r="I404" s="10"/>
      <x:c r="K404" s="8" t="str">
        <x:f>IF(B404="","",IF(F404="","",IF(ISNUMBER(F404),F404-Dashboard!$B$4,"Verifique a data")))</x:f>
      </x:c>
      <x:c r="M404" t="str">
        <x:f>IF(B404="","",IF(OR(J404="Concluído",J404="Cancelado"),"ENCERRADO",IF(F404="","SEM PRAZO",IF(ISNUMBER(F404),IF(K404&lt;0,"ATRASADO",IF(K404&lt;=Dashboard!$D$4,"ATENÇÃO","NO PRAZO")),"VERIFIQUE A DATA"))))</x:f>
      </x:c>
    </x:row>
    <x:row r="405">
      <x:c r="E405" s="5"/>
      <x:c r="F405" s="5"/>
      <x:c r="G405" s="12"/>
      <x:c r="H405" s="12"/>
      <x:c r="I405" s="10"/>
      <x:c r="K405" s="8" t="str">
        <x:f>IF(B405="","",IF(F405="","",IF(ISNUMBER(F405),F405-Dashboard!$B$4,"Verifique a data")))</x:f>
      </x:c>
      <x:c r="M405" t="str">
        <x:f>IF(B405="","",IF(OR(J405="Concluído",J405="Cancelado"),"ENCERRADO",IF(F405="","SEM PRAZO",IF(ISNUMBER(F405),IF(K405&lt;0,"ATRASADO",IF(K405&lt;=Dashboard!$D$4,"ATENÇÃO","NO PRAZO")),"VERIFIQUE A DATA"))))</x:f>
      </x:c>
    </x:row>
    <x:row r="406">
      <x:c r="E406" s="5"/>
      <x:c r="F406" s="5"/>
      <x:c r="G406" s="12"/>
      <x:c r="H406" s="12"/>
      <x:c r="I406" s="10"/>
      <x:c r="K406" s="8" t="str">
        <x:f>IF(B406="","",IF(F406="","",IF(ISNUMBER(F406),F406-Dashboard!$B$4,"Verifique a data")))</x:f>
      </x:c>
      <x:c r="M406" t="str">
        <x:f>IF(B406="","",IF(OR(J406="Concluído",J406="Cancelado"),"ENCERRADO",IF(F406="","SEM PRAZO",IF(ISNUMBER(F406),IF(K406&lt;0,"ATRASADO",IF(K406&lt;=Dashboard!$D$4,"ATENÇÃO","NO PRAZO")),"VERIFIQUE A DATA"))))</x:f>
      </x:c>
    </x:row>
    <x:row r="407">
      <x:c r="E407" s="5"/>
      <x:c r="F407" s="5"/>
      <x:c r="G407" s="12"/>
      <x:c r="H407" s="12"/>
      <x:c r="I407" s="10"/>
      <x:c r="K407" s="8" t="str">
        <x:f>IF(B407="","",IF(F407="","",IF(ISNUMBER(F407),F407-Dashboard!$B$4,"Verifique a data")))</x:f>
      </x:c>
      <x:c r="M407" t="str">
        <x:f>IF(B407="","",IF(OR(J407="Concluído",J407="Cancelado"),"ENCERRADO",IF(F407="","SEM PRAZO",IF(ISNUMBER(F407),IF(K407&lt;0,"ATRASADO",IF(K407&lt;=Dashboard!$D$4,"ATENÇÃO","NO PRAZO")),"VERIFIQUE A DATA"))))</x:f>
      </x:c>
    </x:row>
    <x:row r="408">
      <x:c r="E408" s="5"/>
      <x:c r="F408" s="5"/>
      <x:c r="G408" s="12"/>
      <x:c r="H408" s="12"/>
      <x:c r="I408" s="10"/>
      <x:c r="K408" s="8" t="str">
        <x:f>IF(B408="","",IF(F408="","",IF(ISNUMBER(F408),F408-Dashboard!$B$4,"Verifique a data")))</x:f>
      </x:c>
      <x:c r="M408" t="str">
        <x:f>IF(B408="","",IF(OR(J408="Concluído",J408="Cancelado"),"ENCERRADO",IF(F408="","SEM PRAZO",IF(ISNUMBER(F408),IF(K408&lt;0,"ATRASADO",IF(K408&lt;=Dashboard!$D$4,"ATENÇÃO","NO PRAZO")),"VERIFIQUE A DATA"))))</x:f>
      </x:c>
    </x:row>
    <x:row r="409">
      <x:c r="E409" s="5"/>
      <x:c r="F409" s="5"/>
      <x:c r="G409" s="12"/>
      <x:c r="H409" s="12"/>
      <x:c r="I409" s="10"/>
      <x:c r="K409" s="8" t="str">
        <x:f>IF(B409="","",IF(F409="","",IF(ISNUMBER(F409),F409-Dashboard!$B$4,"Verifique a data")))</x:f>
      </x:c>
      <x:c r="M409" t="str">
        <x:f>IF(B409="","",IF(OR(J409="Concluído",J409="Cancelado"),"ENCERRADO",IF(F409="","SEM PRAZO",IF(ISNUMBER(F409),IF(K409&lt;0,"ATRASADO",IF(K409&lt;=Dashboard!$D$4,"ATENÇÃO","NO PRAZO")),"VERIFIQUE A DATA"))))</x:f>
      </x:c>
    </x:row>
    <x:row r="410">
      <x:c r="E410" s="5"/>
      <x:c r="F410" s="5"/>
      <x:c r="G410" s="12"/>
      <x:c r="H410" s="12"/>
      <x:c r="I410" s="10"/>
      <x:c r="K410" s="8" t="str">
        <x:f>IF(B410="","",IF(F410="","",IF(ISNUMBER(F410),F410-Dashboard!$B$4,"Verifique a data")))</x:f>
      </x:c>
      <x:c r="M410" t="str">
        <x:f>IF(B410="","",IF(OR(J410="Concluído",J410="Cancelado"),"ENCERRADO",IF(F410="","SEM PRAZO",IF(ISNUMBER(F410),IF(K410&lt;0,"ATRASADO",IF(K410&lt;=Dashboard!$D$4,"ATENÇÃO","NO PRAZO")),"VERIFIQUE A DATA"))))</x:f>
      </x:c>
    </x:row>
    <x:row r="411">
      <x:c r="E411" s="5"/>
      <x:c r="F411" s="5"/>
      <x:c r="G411" s="12"/>
      <x:c r="H411" s="12"/>
      <x:c r="I411" s="10"/>
      <x:c r="K411" s="8" t="str">
        <x:f>IF(B411="","",IF(F411="","",IF(ISNUMBER(F411),F411-Dashboard!$B$4,"Verifique a data")))</x:f>
      </x:c>
      <x:c r="M411" t="str">
        <x:f>IF(B411="","",IF(OR(J411="Concluído",J411="Cancelado"),"ENCERRADO",IF(F411="","SEM PRAZO",IF(ISNUMBER(F411),IF(K411&lt;0,"ATRASADO",IF(K411&lt;=Dashboard!$D$4,"ATENÇÃO","NO PRAZO")),"VERIFIQUE A DATA"))))</x:f>
      </x:c>
    </x:row>
    <x:row r="412">
      <x:c r="E412" s="5"/>
      <x:c r="F412" s="5"/>
      <x:c r="G412" s="12"/>
      <x:c r="H412" s="12"/>
      <x:c r="I412" s="10"/>
      <x:c r="K412" s="8" t="str">
        <x:f>IF(B412="","",IF(F412="","",IF(ISNUMBER(F412),F412-Dashboard!$B$4,"Verifique a data")))</x:f>
      </x:c>
      <x:c r="M412" t="str">
        <x:f>IF(B412="","",IF(OR(J412="Concluído",J412="Cancelado"),"ENCERRADO",IF(F412="","SEM PRAZO",IF(ISNUMBER(F412),IF(K412&lt;0,"ATRASADO",IF(K412&lt;=Dashboard!$D$4,"ATENÇÃO","NO PRAZO")),"VERIFIQUE A DATA"))))</x:f>
      </x:c>
    </x:row>
    <x:row r="413">
      <x:c r="E413" s="5"/>
      <x:c r="F413" s="5"/>
      <x:c r="G413" s="12"/>
      <x:c r="H413" s="12"/>
      <x:c r="I413" s="10"/>
      <x:c r="K413" s="8" t="str">
        <x:f>IF(B413="","",IF(F413="","",IF(ISNUMBER(F413),F413-Dashboard!$B$4,"Verifique a data")))</x:f>
      </x:c>
      <x:c r="M413" t="str">
        <x:f>IF(B413="","",IF(OR(J413="Concluído",J413="Cancelado"),"ENCERRADO",IF(F413="","SEM PRAZO",IF(ISNUMBER(F413),IF(K413&lt;0,"ATRASADO",IF(K413&lt;=Dashboard!$D$4,"ATENÇÃO","NO PRAZO")),"VERIFIQUE A DATA"))))</x:f>
      </x:c>
    </x:row>
    <x:row r="414">
      <x:c r="E414" s="5"/>
      <x:c r="F414" s="5"/>
      <x:c r="G414" s="12"/>
      <x:c r="H414" s="12"/>
      <x:c r="I414" s="10"/>
      <x:c r="K414" s="8" t="str">
        <x:f>IF(B414="","",IF(F414="","",IF(ISNUMBER(F414),F414-Dashboard!$B$4,"Verifique a data")))</x:f>
      </x:c>
      <x:c r="M414" t="str">
        <x:f>IF(B414="","",IF(OR(J414="Concluído",J414="Cancelado"),"ENCERRADO",IF(F414="","SEM PRAZO",IF(ISNUMBER(F414),IF(K414&lt;0,"ATRASADO",IF(K414&lt;=Dashboard!$D$4,"ATENÇÃO","NO PRAZO")),"VERIFIQUE A DATA"))))</x:f>
      </x:c>
    </x:row>
    <x:row r="415">
      <x:c r="E415" s="5"/>
      <x:c r="F415" s="5"/>
      <x:c r="G415" s="12"/>
      <x:c r="H415" s="12"/>
      <x:c r="I415" s="10"/>
      <x:c r="K415" s="8" t="str">
        <x:f>IF(B415="","",IF(F415="","",IF(ISNUMBER(F415),F415-Dashboard!$B$4,"Verifique a data")))</x:f>
      </x:c>
      <x:c r="M415" t="str">
        <x:f>IF(B415="","",IF(OR(J415="Concluído",J415="Cancelado"),"ENCERRADO",IF(F415="","SEM PRAZO",IF(ISNUMBER(F415),IF(K415&lt;0,"ATRASADO",IF(K415&lt;=Dashboard!$D$4,"ATENÇÃO","NO PRAZO")),"VERIFIQUE A DATA"))))</x:f>
      </x:c>
    </x:row>
    <x:row r="416">
      <x:c r="E416" s="5"/>
      <x:c r="F416" s="5"/>
      <x:c r="G416" s="12"/>
      <x:c r="H416" s="12"/>
      <x:c r="I416" s="10"/>
      <x:c r="K416" s="8" t="str">
        <x:f>IF(B416="","",IF(F416="","",IF(ISNUMBER(F416),F416-Dashboard!$B$4,"Verifique a data")))</x:f>
      </x:c>
      <x:c r="M416" t="str">
        <x:f>IF(B416="","",IF(OR(J416="Concluído",J416="Cancelado"),"ENCERRADO",IF(F416="","SEM PRAZO",IF(ISNUMBER(F416),IF(K416&lt;0,"ATRASADO",IF(K416&lt;=Dashboard!$D$4,"ATENÇÃO","NO PRAZO")),"VERIFIQUE A DATA"))))</x:f>
      </x:c>
    </x:row>
    <x:row r="417">
      <x:c r="E417" s="5"/>
      <x:c r="F417" s="5"/>
      <x:c r="G417" s="12"/>
      <x:c r="H417" s="12"/>
      <x:c r="I417" s="10"/>
      <x:c r="K417" s="8" t="str">
        <x:f>IF(B417="","",IF(F417="","",IF(ISNUMBER(F417),F417-Dashboard!$B$4,"Verifique a data")))</x:f>
      </x:c>
      <x:c r="M417" t="str">
        <x:f>IF(B417="","",IF(OR(J417="Concluído",J417="Cancelado"),"ENCERRADO",IF(F417="","SEM PRAZO",IF(ISNUMBER(F417),IF(K417&lt;0,"ATRASADO",IF(K417&lt;=Dashboard!$D$4,"ATENÇÃO","NO PRAZO")),"VERIFIQUE A DATA"))))</x:f>
      </x:c>
    </x:row>
    <x:row r="418">
      <x:c r="E418" s="5"/>
      <x:c r="F418" s="5"/>
      <x:c r="G418" s="12"/>
      <x:c r="H418" s="12"/>
      <x:c r="I418" s="10"/>
      <x:c r="K418" s="8" t="str">
        <x:f>IF(B418="","",IF(F418="","",IF(ISNUMBER(F418),F418-Dashboard!$B$4,"Verifique a data")))</x:f>
      </x:c>
      <x:c r="M418" t="str">
        <x:f>IF(B418="","",IF(OR(J418="Concluído",J418="Cancelado"),"ENCERRADO",IF(F418="","SEM PRAZO",IF(ISNUMBER(F418),IF(K418&lt;0,"ATRASADO",IF(K418&lt;=Dashboard!$D$4,"ATENÇÃO","NO PRAZO")),"VERIFIQUE A DATA"))))</x:f>
      </x:c>
    </x:row>
    <x:row r="419">
      <x:c r="E419" s="5"/>
      <x:c r="F419" s="5"/>
      <x:c r="G419" s="12"/>
      <x:c r="H419" s="12"/>
      <x:c r="I419" s="10"/>
      <x:c r="K419" s="8" t="str">
        <x:f>IF(B419="","",IF(F419="","",IF(ISNUMBER(F419),F419-Dashboard!$B$4,"Verifique a data")))</x:f>
      </x:c>
      <x:c r="M419" t="str">
        <x:f>IF(B419="","",IF(OR(J419="Concluído",J419="Cancelado"),"ENCERRADO",IF(F419="","SEM PRAZO",IF(ISNUMBER(F419),IF(K419&lt;0,"ATRASADO",IF(K419&lt;=Dashboard!$D$4,"ATENÇÃO","NO PRAZO")),"VERIFIQUE A DATA"))))</x:f>
      </x:c>
    </x:row>
    <x:row r="420">
      <x:c r="E420" s="5"/>
      <x:c r="F420" s="5"/>
      <x:c r="G420" s="12"/>
      <x:c r="H420" s="12"/>
      <x:c r="I420" s="10"/>
      <x:c r="K420" s="8" t="str">
        <x:f>IF(B420="","",IF(F420="","",IF(ISNUMBER(F420),F420-Dashboard!$B$4,"Verifique a data")))</x:f>
      </x:c>
      <x:c r="M420" t="str">
        <x:f>IF(B420="","",IF(OR(J420="Concluído",J420="Cancelado"),"ENCERRADO",IF(F420="","SEM PRAZO",IF(ISNUMBER(F420),IF(K420&lt;0,"ATRASADO",IF(K420&lt;=Dashboard!$D$4,"ATENÇÃO","NO PRAZO")),"VERIFIQUE A DATA"))))</x:f>
      </x:c>
    </x:row>
    <x:row r="421">
      <x:c r="E421" s="5"/>
      <x:c r="F421" s="5"/>
      <x:c r="G421" s="12"/>
      <x:c r="H421" s="12"/>
      <x:c r="I421" s="10"/>
      <x:c r="K421" s="8" t="str">
        <x:f>IF(B421="","",IF(F421="","",IF(ISNUMBER(F421),F421-Dashboard!$B$4,"Verifique a data")))</x:f>
      </x:c>
      <x:c r="M421" t="str">
        <x:f>IF(B421="","",IF(OR(J421="Concluído",J421="Cancelado"),"ENCERRADO",IF(F421="","SEM PRAZO",IF(ISNUMBER(F421),IF(K421&lt;0,"ATRASADO",IF(K421&lt;=Dashboard!$D$4,"ATENÇÃO","NO PRAZO")),"VERIFIQUE A DATA"))))</x:f>
      </x:c>
    </x:row>
    <x:row r="422">
      <x:c r="E422" s="5"/>
      <x:c r="F422" s="5"/>
      <x:c r="G422" s="12"/>
      <x:c r="H422" s="12"/>
      <x:c r="I422" s="10"/>
      <x:c r="K422" s="8" t="str">
        <x:f>IF(B422="","",IF(F422="","",IF(ISNUMBER(F422),F422-Dashboard!$B$4,"Verifique a data")))</x:f>
      </x:c>
      <x:c r="M422" t="str">
        <x:f>IF(B422="","",IF(OR(J422="Concluído",J422="Cancelado"),"ENCERRADO",IF(F422="","SEM PRAZO",IF(ISNUMBER(F422),IF(K422&lt;0,"ATRASADO",IF(K422&lt;=Dashboard!$D$4,"ATENÇÃO","NO PRAZO")),"VERIFIQUE A DATA"))))</x:f>
      </x:c>
    </x:row>
    <x:row r="423">
      <x:c r="E423" s="5"/>
      <x:c r="F423" s="5"/>
      <x:c r="G423" s="12"/>
      <x:c r="H423" s="12"/>
      <x:c r="I423" s="10"/>
      <x:c r="K423" s="8" t="str">
        <x:f>IF(B423="","",IF(F423="","",IF(ISNUMBER(F423),F423-Dashboard!$B$4,"Verifique a data")))</x:f>
      </x:c>
      <x:c r="M423" t="str">
        <x:f>IF(B423="","",IF(OR(J423="Concluído",J423="Cancelado"),"ENCERRADO",IF(F423="","SEM PRAZO",IF(ISNUMBER(F423),IF(K423&lt;0,"ATRASADO",IF(K423&lt;=Dashboard!$D$4,"ATENÇÃO","NO PRAZO")),"VERIFIQUE A DATA"))))</x:f>
      </x:c>
    </x:row>
    <x:row r="424">
      <x:c r="E424" s="5"/>
      <x:c r="F424" s="5"/>
      <x:c r="G424" s="12"/>
      <x:c r="H424" s="12"/>
      <x:c r="I424" s="10"/>
      <x:c r="K424" s="8" t="str">
        <x:f>IF(B424="","",IF(F424="","",IF(ISNUMBER(F424),F424-Dashboard!$B$4,"Verifique a data")))</x:f>
      </x:c>
      <x:c r="M424" t="str">
        <x:f>IF(B424="","",IF(OR(J424="Concluído",J424="Cancelado"),"ENCERRADO",IF(F424="","SEM PRAZO",IF(ISNUMBER(F424),IF(K424&lt;0,"ATRASADO",IF(K424&lt;=Dashboard!$D$4,"ATENÇÃO","NO PRAZO")),"VERIFIQUE A DATA"))))</x:f>
      </x:c>
    </x:row>
    <x:row r="425">
      <x:c r="E425" s="5"/>
      <x:c r="F425" s="5"/>
      <x:c r="G425" s="12"/>
      <x:c r="H425" s="12"/>
      <x:c r="I425" s="10"/>
      <x:c r="K425" s="8" t="str">
        <x:f>IF(B425="","",IF(F425="","",IF(ISNUMBER(F425),F425-Dashboard!$B$4,"Verifique a data")))</x:f>
      </x:c>
      <x:c r="M425" t="str">
        <x:f>IF(B425="","",IF(OR(J425="Concluído",J425="Cancelado"),"ENCERRADO",IF(F425="","SEM PRAZO",IF(ISNUMBER(F425),IF(K425&lt;0,"ATRASADO",IF(K425&lt;=Dashboard!$D$4,"ATENÇÃO","NO PRAZO")),"VERIFIQUE A DATA"))))</x:f>
      </x:c>
    </x:row>
    <x:row r="426">
      <x:c r="E426" s="5"/>
      <x:c r="F426" s="5"/>
      <x:c r="G426" s="12"/>
      <x:c r="H426" s="12"/>
      <x:c r="I426" s="10"/>
      <x:c r="K426" s="8" t="str">
        <x:f>IF(B426="","",IF(F426="","",IF(ISNUMBER(F426),F426-Dashboard!$B$4,"Verifique a data")))</x:f>
      </x:c>
      <x:c r="M426" t="str">
        <x:f>IF(B426="","",IF(OR(J426="Concluído",J426="Cancelado"),"ENCERRADO",IF(F426="","SEM PRAZO",IF(ISNUMBER(F426),IF(K426&lt;0,"ATRASADO",IF(K426&lt;=Dashboard!$D$4,"ATENÇÃO","NO PRAZO")),"VERIFIQUE A DATA"))))</x:f>
      </x:c>
    </x:row>
    <x:row r="427">
      <x:c r="E427" s="5"/>
      <x:c r="F427" s="5"/>
      <x:c r="G427" s="12"/>
      <x:c r="H427" s="12"/>
      <x:c r="I427" s="10"/>
      <x:c r="K427" s="8" t="str">
        <x:f>IF(B427="","",IF(F427="","",IF(ISNUMBER(F427),F427-Dashboard!$B$4,"Verifique a data")))</x:f>
      </x:c>
      <x:c r="M427" t="str">
        <x:f>IF(B427="","",IF(OR(J427="Concluído",J427="Cancelado"),"ENCERRADO",IF(F427="","SEM PRAZO",IF(ISNUMBER(F427),IF(K427&lt;0,"ATRASADO",IF(K427&lt;=Dashboard!$D$4,"ATENÇÃO","NO PRAZO")),"VERIFIQUE A DATA"))))</x:f>
      </x:c>
    </x:row>
    <x:row r="428">
      <x:c r="E428" s="5"/>
      <x:c r="F428" s="5"/>
      <x:c r="G428" s="12"/>
      <x:c r="H428" s="12"/>
      <x:c r="I428" s="10"/>
      <x:c r="K428" s="8" t="str">
        <x:f>IF(B428="","",IF(F428="","",IF(ISNUMBER(F428),F428-Dashboard!$B$4,"Verifique a data")))</x:f>
      </x:c>
      <x:c r="M428" t="str">
        <x:f>IF(B428="","",IF(OR(J428="Concluído",J428="Cancelado"),"ENCERRADO",IF(F428="","SEM PRAZO",IF(ISNUMBER(F428),IF(K428&lt;0,"ATRASADO",IF(K428&lt;=Dashboard!$D$4,"ATENÇÃO","NO PRAZO")),"VERIFIQUE A DATA"))))</x:f>
      </x:c>
    </x:row>
    <x:row r="429">
      <x:c r="E429" s="5"/>
      <x:c r="F429" s="5"/>
      <x:c r="G429" s="12"/>
      <x:c r="H429" s="12"/>
      <x:c r="I429" s="10"/>
      <x:c r="K429" s="8" t="str">
        <x:f>IF(B429="","",IF(F429="","",IF(ISNUMBER(F429),F429-Dashboard!$B$4,"Verifique a data")))</x:f>
      </x:c>
      <x:c r="M429" t="str">
        <x:f>IF(B429="","",IF(OR(J429="Concluído",J429="Cancelado"),"ENCERRADO",IF(F429="","SEM PRAZO",IF(ISNUMBER(F429),IF(K429&lt;0,"ATRASADO",IF(K429&lt;=Dashboard!$D$4,"ATENÇÃO","NO PRAZO")),"VERIFIQUE A DATA"))))</x:f>
      </x:c>
    </x:row>
    <x:row r="430">
      <x:c r="E430" s="5"/>
      <x:c r="F430" s="5"/>
      <x:c r="G430" s="12"/>
      <x:c r="H430" s="12"/>
      <x:c r="I430" s="10"/>
      <x:c r="K430" s="8" t="str">
        <x:f>IF(B430="","",IF(F430="","",IF(ISNUMBER(F430),F430-Dashboard!$B$4,"Verifique a data")))</x:f>
      </x:c>
      <x:c r="M430" t="str">
        <x:f>IF(B430="","",IF(OR(J430="Concluído",J430="Cancelado"),"ENCERRADO",IF(F430="","SEM PRAZO",IF(ISNUMBER(F430),IF(K430&lt;0,"ATRASADO",IF(K430&lt;=Dashboard!$D$4,"ATENÇÃO","NO PRAZO")),"VERIFIQUE A DATA"))))</x:f>
      </x:c>
    </x:row>
    <x:row r="431">
      <x:c r="E431" s="5"/>
      <x:c r="F431" s="5"/>
      <x:c r="G431" s="12"/>
      <x:c r="H431" s="12"/>
      <x:c r="I431" s="10"/>
      <x:c r="K431" s="8" t="str">
        <x:f>IF(B431="","",IF(F431="","",IF(ISNUMBER(F431),F431-Dashboard!$B$4,"Verifique a data")))</x:f>
      </x:c>
      <x:c r="M431" t="str">
        <x:f>IF(B431="","",IF(OR(J431="Concluído",J431="Cancelado"),"ENCERRADO",IF(F431="","SEM PRAZO",IF(ISNUMBER(F431),IF(K431&lt;0,"ATRASADO",IF(K431&lt;=Dashboard!$D$4,"ATENÇÃO","NO PRAZO")),"VERIFIQUE A DATA"))))</x:f>
      </x:c>
    </x:row>
    <x:row r="432">
      <x:c r="E432" s="5"/>
      <x:c r="F432" s="5"/>
      <x:c r="G432" s="12"/>
      <x:c r="H432" s="12"/>
      <x:c r="I432" s="10"/>
      <x:c r="K432" s="8" t="str">
        <x:f>IF(B432="","",IF(F432="","",IF(ISNUMBER(F432),F432-Dashboard!$B$4,"Verifique a data")))</x:f>
      </x:c>
      <x:c r="M432" t="str">
        <x:f>IF(B432="","",IF(OR(J432="Concluído",J432="Cancelado"),"ENCERRADO",IF(F432="","SEM PRAZO",IF(ISNUMBER(F432),IF(K432&lt;0,"ATRASADO",IF(K432&lt;=Dashboard!$D$4,"ATENÇÃO","NO PRAZO")),"VERIFIQUE A DATA"))))</x:f>
      </x:c>
    </x:row>
    <x:row r="433">
      <x:c r="E433" s="5"/>
      <x:c r="F433" s="5"/>
      <x:c r="G433" s="12"/>
      <x:c r="H433" s="12"/>
      <x:c r="I433" s="10"/>
      <x:c r="K433" s="8" t="str">
        <x:f>IF(B433="","",IF(F433="","",IF(ISNUMBER(F433),F433-Dashboard!$B$4,"Verifique a data")))</x:f>
      </x:c>
      <x:c r="M433" t="str">
        <x:f>IF(B433="","",IF(OR(J433="Concluído",J433="Cancelado"),"ENCERRADO",IF(F433="","SEM PRAZO",IF(ISNUMBER(F433),IF(K433&lt;0,"ATRASADO",IF(K433&lt;=Dashboard!$D$4,"ATENÇÃO","NO PRAZO")),"VERIFIQUE A DATA"))))</x:f>
      </x:c>
    </x:row>
    <x:row r="434">
      <x:c r="E434" s="5"/>
      <x:c r="F434" s="5"/>
      <x:c r="G434" s="12"/>
      <x:c r="H434" s="12"/>
      <x:c r="I434" s="10"/>
      <x:c r="K434" s="8" t="str">
        <x:f>IF(B434="","",IF(F434="","",IF(ISNUMBER(F434),F434-Dashboard!$B$4,"Verifique a data")))</x:f>
      </x:c>
      <x:c r="M434" t="str">
        <x:f>IF(B434="","",IF(OR(J434="Concluído",J434="Cancelado"),"ENCERRADO",IF(F434="","SEM PRAZO",IF(ISNUMBER(F434),IF(K434&lt;0,"ATRASADO",IF(K434&lt;=Dashboard!$D$4,"ATENÇÃO","NO PRAZO")),"VERIFIQUE A DATA"))))</x:f>
      </x:c>
    </x:row>
    <x:row r="435">
      <x:c r="E435" s="5"/>
      <x:c r="F435" s="5"/>
      <x:c r="G435" s="12"/>
      <x:c r="H435" s="12"/>
      <x:c r="I435" s="10"/>
      <x:c r="K435" s="8" t="str">
        <x:f>IF(B435="","",IF(F435="","",IF(ISNUMBER(F435),F435-Dashboard!$B$4,"Verifique a data")))</x:f>
      </x:c>
      <x:c r="M435" t="str">
        <x:f>IF(B435="","",IF(OR(J435="Concluído",J435="Cancelado"),"ENCERRADO",IF(F435="","SEM PRAZO",IF(ISNUMBER(F435),IF(K435&lt;0,"ATRASADO",IF(K435&lt;=Dashboard!$D$4,"ATENÇÃO","NO PRAZO")),"VERIFIQUE A DATA"))))</x:f>
      </x:c>
    </x:row>
    <x:row r="436">
      <x:c r="E436" s="5"/>
      <x:c r="F436" s="5"/>
      <x:c r="G436" s="12"/>
      <x:c r="H436" s="12"/>
      <x:c r="I436" s="10"/>
      <x:c r="K436" s="8" t="str">
        <x:f>IF(B436="","",IF(F436="","",IF(ISNUMBER(F436),F436-Dashboard!$B$4,"Verifique a data")))</x:f>
      </x:c>
      <x:c r="M436" t="str">
        <x:f>IF(B436="","",IF(OR(J436="Concluído",J436="Cancelado"),"ENCERRADO",IF(F436="","SEM PRAZO",IF(ISNUMBER(F436),IF(K436&lt;0,"ATRASADO",IF(K436&lt;=Dashboard!$D$4,"ATENÇÃO","NO PRAZO")),"VERIFIQUE A DATA"))))</x:f>
      </x:c>
    </x:row>
    <x:row r="437">
      <x:c r="E437" s="5"/>
      <x:c r="F437" s="5"/>
      <x:c r="G437" s="12"/>
      <x:c r="H437" s="12"/>
      <x:c r="I437" s="10"/>
      <x:c r="K437" s="8" t="str">
        <x:f>IF(B437="","",IF(F437="","",IF(ISNUMBER(F437),F437-Dashboard!$B$4,"Verifique a data")))</x:f>
      </x:c>
      <x:c r="M437" t="str">
        <x:f>IF(B437="","",IF(OR(J437="Concluído",J437="Cancelado"),"ENCERRADO",IF(F437="","SEM PRAZO",IF(ISNUMBER(F437),IF(K437&lt;0,"ATRASADO",IF(K437&lt;=Dashboard!$D$4,"ATENÇÃO","NO PRAZO")),"VERIFIQUE A DATA"))))</x:f>
      </x:c>
    </x:row>
    <x:row r="438">
      <x:c r="E438" s="5"/>
      <x:c r="F438" s="5"/>
      <x:c r="G438" s="12"/>
      <x:c r="H438" s="12"/>
      <x:c r="I438" s="10"/>
      <x:c r="K438" s="8" t="str">
        <x:f>IF(B438="","",IF(F438="","",IF(ISNUMBER(F438),F438-Dashboard!$B$4,"Verifique a data")))</x:f>
      </x:c>
      <x:c r="M438" t="str">
        <x:f>IF(B438="","",IF(OR(J438="Concluído",J438="Cancelado"),"ENCERRADO",IF(F438="","SEM PRAZO",IF(ISNUMBER(F438),IF(K438&lt;0,"ATRASADO",IF(K438&lt;=Dashboard!$D$4,"ATENÇÃO","NO PRAZO")),"VERIFIQUE A DATA"))))</x:f>
      </x:c>
    </x:row>
    <x:row r="439">
      <x:c r="E439" s="5"/>
      <x:c r="F439" s="5"/>
      <x:c r="G439" s="12"/>
      <x:c r="H439" s="12"/>
      <x:c r="I439" s="10"/>
      <x:c r="K439" s="8" t="str">
        <x:f>IF(B439="","",IF(F439="","",IF(ISNUMBER(F439),F439-Dashboard!$B$4,"Verifique a data")))</x:f>
      </x:c>
      <x:c r="M439" t="str">
        <x:f>IF(B439="","",IF(OR(J439="Concluído",J439="Cancelado"),"ENCERRADO",IF(F439="","SEM PRAZO",IF(ISNUMBER(F439),IF(K439&lt;0,"ATRASADO",IF(K439&lt;=Dashboard!$D$4,"ATENÇÃO","NO PRAZO")),"VERIFIQUE A DATA"))))</x:f>
      </x:c>
    </x:row>
    <x:row r="440">
      <x:c r="E440" s="5"/>
      <x:c r="F440" s="5"/>
      <x:c r="G440" s="12"/>
      <x:c r="H440" s="12"/>
      <x:c r="I440" s="10"/>
      <x:c r="K440" s="8" t="str">
        <x:f>IF(B440="","",IF(F440="","",IF(ISNUMBER(F440),F440-Dashboard!$B$4,"Verifique a data")))</x:f>
      </x:c>
      <x:c r="M440" t="str">
        <x:f>IF(B440="","",IF(OR(J440="Concluído",J440="Cancelado"),"ENCERRADO",IF(F440="","SEM PRAZO",IF(ISNUMBER(F440),IF(K440&lt;0,"ATRASADO",IF(K440&lt;=Dashboard!$D$4,"ATENÇÃO","NO PRAZO")),"VERIFIQUE A DATA"))))</x:f>
      </x:c>
    </x:row>
    <x:row r="441">
      <x:c r="E441" s="5"/>
      <x:c r="F441" s="5"/>
      <x:c r="G441" s="12"/>
      <x:c r="H441" s="12"/>
      <x:c r="I441" s="10"/>
      <x:c r="K441" s="8" t="str">
        <x:f>IF(B441="","",IF(F441="","",IF(ISNUMBER(F441),F441-Dashboard!$B$4,"Verifique a data")))</x:f>
      </x:c>
      <x:c r="M441" t="str">
        <x:f>IF(B441="","",IF(OR(J441="Concluído",J441="Cancelado"),"ENCERRADO",IF(F441="","SEM PRAZO",IF(ISNUMBER(F441),IF(K441&lt;0,"ATRASADO",IF(K441&lt;=Dashboard!$D$4,"ATENÇÃO","NO PRAZO")),"VERIFIQUE A DATA"))))</x:f>
      </x:c>
    </x:row>
    <x:row r="442">
      <x:c r="E442" s="5"/>
      <x:c r="F442" s="5"/>
      <x:c r="G442" s="12"/>
      <x:c r="H442" s="12"/>
      <x:c r="I442" s="10"/>
      <x:c r="K442" s="8" t="str">
        <x:f>IF(B442="","",IF(F442="","",IF(ISNUMBER(F442),F442-Dashboard!$B$4,"Verifique a data")))</x:f>
      </x:c>
      <x:c r="M442" t="str">
        <x:f>IF(B442="","",IF(OR(J442="Concluído",J442="Cancelado"),"ENCERRADO",IF(F442="","SEM PRAZO",IF(ISNUMBER(F442),IF(K442&lt;0,"ATRASADO",IF(K442&lt;=Dashboard!$D$4,"ATENÇÃO","NO PRAZO")),"VERIFIQUE A DATA"))))</x:f>
      </x:c>
    </x:row>
    <x:row r="443">
      <x:c r="E443" s="5"/>
      <x:c r="F443" s="5"/>
      <x:c r="G443" s="12"/>
      <x:c r="H443" s="12"/>
      <x:c r="I443" s="10"/>
      <x:c r="K443" s="8" t="str">
        <x:f>IF(B443="","",IF(F443="","",IF(ISNUMBER(F443),F443-Dashboard!$B$4,"Verifique a data")))</x:f>
      </x:c>
      <x:c r="M443" t="str">
        <x:f>IF(B443="","",IF(OR(J443="Concluído",J443="Cancelado"),"ENCERRADO",IF(F443="","SEM PRAZO",IF(ISNUMBER(F443),IF(K443&lt;0,"ATRASADO",IF(K443&lt;=Dashboard!$D$4,"ATENÇÃO","NO PRAZO")),"VERIFIQUE A DATA"))))</x:f>
      </x:c>
    </x:row>
    <x:row r="444">
      <x:c r="E444" s="5"/>
      <x:c r="F444" s="5"/>
      <x:c r="G444" s="12"/>
      <x:c r="H444" s="12"/>
      <x:c r="I444" s="10"/>
      <x:c r="K444" s="8" t="str">
        <x:f>IF(B444="","",IF(F444="","",IF(ISNUMBER(F444),F444-Dashboard!$B$4,"Verifique a data")))</x:f>
      </x:c>
      <x:c r="M444" t="str">
        <x:f>IF(B444="","",IF(OR(J444="Concluído",J444="Cancelado"),"ENCERRADO",IF(F444="","SEM PRAZO",IF(ISNUMBER(F444),IF(K444&lt;0,"ATRASADO",IF(K444&lt;=Dashboard!$D$4,"ATENÇÃO","NO PRAZO")),"VERIFIQUE A DATA"))))</x:f>
      </x:c>
    </x:row>
    <x:row r="445">
      <x:c r="E445" s="5"/>
      <x:c r="F445" s="5"/>
      <x:c r="G445" s="12"/>
      <x:c r="H445" s="12"/>
      <x:c r="I445" s="10"/>
      <x:c r="K445" s="8" t="str">
        <x:f>IF(B445="","",IF(F445="","",IF(ISNUMBER(F445),F445-Dashboard!$B$4,"Verifique a data")))</x:f>
      </x:c>
      <x:c r="M445" t="str">
        <x:f>IF(B445="","",IF(OR(J445="Concluído",J445="Cancelado"),"ENCERRADO",IF(F445="","SEM PRAZO",IF(ISNUMBER(F445),IF(K445&lt;0,"ATRASADO",IF(K445&lt;=Dashboard!$D$4,"ATENÇÃO","NO PRAZO")),"VERIFIQUE A DATA"))))</x:f>
      </x:c>
    </x:row>
    <x:row r="446">
      <x:c r="E446" s="5"/>
      <x:c r="F446" s="5"/>
      <x:c r="G446" s="12"/>
      <x:c r="H446" s="12"/>
      <x:c r="I446" s="10"/>
      <x:c r="K446" s="8" t="str">
        <x:f>IF(B446="","",IF(F446="","",IF(ISNUMBER(F446),F446-Dashboard!$B$4,"Verifique a data")))</x:f>
      </x:c>
      <x:c r="M446" t="str">
        <x:f>IF(B446="","",IF(OR(J446="Concluído",J446="Cancelado"),"ENCERRADO",IF(F446="","SEM PRAZO",IF(ISNUMBER(F446),IF(K446&lt;0,"ATRASADO",IF(K446&lt;=Dashboard!$D$4,"ATENÇÃO","NO PRAZO")),"VERIFIQUE A DATA"))))</x:f>
      </x:c>
    </x:row>
    <x:row r="447">
      <x:c r="E447" s="5"/>
      <x:c r="F447" s="5"/>
      <x:c r="G447" s="12"/>
      <x:c r="H447" s="12"/>
      <x:c r="I447" s="10"/>
      <x:c r="K447" s="8" t="str">
        <x:f>IF(B447="","",IF(F447="","",IF(ISNUMBER(F447),F447-Dashboard!$B$4,"Verifique a data")))</x:f>
      </x:c>
      <x:c r="M447" t="str">
        <x:f>IF(B447="","",IF(OR(J447="Concluído",J447="Cancelado"),"ENCERRADO",IF(F447="","SEM PRAZO",IF(ISNUMBER(F447),IF(K447&lt;0,"ATRASADO",IF(K447&lt;=Dashboard!$D$4,"ATENÇÃO","NO PRAZO")),"VERIFIQUE A DATA"))))</x:f>
      </x:c>
    </x:row>
    <x:row r="448">
      <x:c r="E448" s="5"/>
      <x:c r="F448" s="5"/>
      <x:c r="G448" s="12"/>
      <x:c r="H448" s="12"/>
      <x:c r="I448" s="10"/>
      <x:c r="K448" s="8" t="str">
        <x:f>IF(B448="","",IF(F448="","",IF(ISNUMBER(F448),F448-Dashboard!$B$4,"Verifique a data")))</x:f>
      </x:c>
      <x:c r="M448" t="str">
        <x:f>IF(B448="","",IF(OR(J448="Concluído",J448="Cancelado"),"ENCERRADO",IF(F448="","SEM PRAZO",IF(ISNUMBER(F448),IF(K448&lt;0,"ATRASADO",IF(K448&lt;=Dashboard!$D$4,"ATENÇÃO","NO PRAZO")),"VERIFIQUE A DATA"))))</x:f>
      </x:c>
    </x:row>
    <x:row r="449">
      <x:c r="E449" s="5"/>
      <x:c r="F449" s="5"/>
      <x:c r="G449" s="12"/>
      <x:c r="H449" s="12"/>
      <x:c r="I449" s="10"/>
      <x:c r="K449" s="8" t="str">
        <x:f>IF(B449="","",IF(F449="","",IF(ISNUMBER(F449),F449-Dashboard!$B$4,"Verifique a data")))</x:f>
      </x:c>
      <x:c r="M449" t="str">
        <x:f>IF(B449="","",IF(OR(J449="Concluído",J449="Cancelado"),"ENCERRADO",IF(F449="","SEM PRAZO",IF(ISNUMBER(F449),IF(K449&lt;0,"ATRASADO",IF(K449&lt;=Dashboard!$D$4,"ATENÇÃO","NO PRAZO")),"VERIFIQUE A DATA"))))</x:f>
      </x:c>
    </x:row>
    <x:row r="450">
      <x:c r="E450" s="5"/>
      <x:c r="F450" s="5"/>
      <x:c r="G450" s="12"/>
      <x:c r="H450" s="12"/>
      <x:c r="I450" s="10"/>
      <x:c r="K450" s="8" t="str">
        <x:f>IF(B450="","",IF(F450="","",IF(ISNUMBER(F450),F450-Dashboard!$B$4,"Verifique a data")))</x:f>
      </x:c>
      <x:c r="M450" t="str">
        <x:f>IF(B450="","",IF(OR(J450="Concluído",J450="Cancelado"),"ENCERRADO",IF(F450="","SEM PRAZO",IF(ISNUMBER(F450),IF(K450&lt;0,"ATRASADO",IF(K450&lt;=Dashboard!$D$4,"ATENÇÃO","NO PRAZO")),"VERIFIQUE A DATA"))))</x:f>
      </x:c>
    </x:row>
    <x:row r="451">
      <x:c r="E451" s="5"/>
      <x:c r="F451" s="5"/>
      <x:c r="G451" s="12"/>
      <x:c r="H451" s="12"/>
      <x:c r="I451" s="10"/>
      <x:c r="K451" s="8" t="str">
        <x:f>IF(B451="","",IF(F451="","",IF(ISNUMBER(F451),F451-Dashboard!$B$4,"Verifique a data")))</x:f>
      </x:c>
      <x:c r="M451" t="str">
        <x:f>IF(B451="","",IF(OR(J451="Concluído",J451="Cancelado"),"ENCERRADO",IF(F451="","SEM PRAZO",IF(ISNUMBER(F451),IF(K451&lt;0,"ATRASADO",IF(K451&lt;=Dashboard!$D$4,"ATENÇÃO","NO PRAZO")),"VERIFIQUE A DATA"))))</x:f>
      </x:c>
    </x:row>
    <x:row r="452">
      <x:c r="E452" s="5"/>
      <x:c r="F452" s="5"/>
      <x:c r="G452" s="12"/>
      <x:c r="H452" s="12"/>
      <x:c r="I452" s="10"/>
      <x:c r="K452" s="8" t="str">
        <x:f>IF(B452="","",IF(F452="","",IF(ISNUMBER(F452),F452-Dashboard!$B$4,"Verifique a data")))</x:f>
      </x:c>
      <x:c r="M452" t="str">
        <x:f>IF(B452="","",IF(OR(J452="Concluído",J452="Cancelado"),"ENCERRADO",IF(F452="","SEM PRAZO",IF(ISNUMBER(F452),IF(K452&lt;0,"ATRASADO",IF(K452&lt;=Dashboard!$D$4,"ATENÇÃO","NO PRAZO")),"VERIFIQUE A DATA"))))</x:f>
      </x:c>
    </x:row>
    <x:row r="453">
      <x:c r="E453" s="5"/>
      <x:c r="F453" s="5"/>
      <x:c r="G453" s="12"/>
      <x:c r="H453" s="12"/>
      <x:c r="I453" s="10"/>
      <x:c r="K453" s="8" t="str">
        <x:f>IF(B453="","",IF(F453="","",IF(ISNUMBER(F453),F453-Dashboard!$B$4,"Verifique a data")))</x:f>
      </x:c>
      <x:c r="M453" t="str">
        <x:f>IF(B453="","",IF(OR(J453="Concluído",J453="Cancelado"),"ENCERRADO",IF(F453="","SEM PRAZO",IF(ISNUMBER(F453),IF(K453&lt;0,"ATRASADO",IF(K453&lt;=Dashboard!$D$4,"ATENÇÃO","NO PRAZO")),"VERIFIQUE A DATA"))))</x:f>
      </x:c>
    </x:row>
    <x:row r="454">
      <x:c r="E454" s="5"/>
      <x:c r="F454" s="5"/>
      <x:c r="G454" s="12"/>
      <x:c r="H454" s="12"/>
      <x:c r="I454" s="10"/>
      <x:c r="K454" s="8" t="str">
        <x:f>IF(B454="","",IF(F454="","",IF(ISNUMBER(F454),F454-Dashboard!$B$4,"Verifique a data")))</x:f>
      </x:c>
      <x:c r="M454" t="str">
        <x:f>IF(B454="","",IF(OR(J454="Concluído",J454="Cancelado"),"ENCERRADO",IF(F454="","SEM PRAZO",IF(ISNUMBER(F454),IF(K454&lt;0,"ATRASADO",IF(K454&lt;=Dashboard!$D$4,"ATENÇÃO","NO PRAZO")),"VERIFIQUE A DATA"))))</x:f>
      </x:c>
    </x:row>
    <x:row r="455">
      <x:c r="E455" s="5"/>
      <x:c r="F455" s="5"/>
      <x:c r="G455" s="12"/>
      <x:c r="H455" s="12"/>
      <x:c r="I455" s="10"/>
      <x:c r="K455" s="8" t="str">
        <x:f>IF(B455="","",IF(F455="","",IF(ISNUMBER(F455),F455-Dashboard!$B$4,"Verifique a data")))</x:f>
      </x:c>
      <x:c r="M455" t="str">
        <x:f>IF(B455="","",IF(OR(J455="Concluído",J455="Cancelado"),"ENCERRADO",IF(F455="","SEM PRAZO",IF(ISNUMBER(F455),IF(K455&lt;0,"ATRASADO",IF(K455&lt;=Dashboard!$D$4,"ATENÇÃO","NO PRAZO")),"VERIFIQUE A DATA"))))</x:f>
      </x:c>
    </x:row>
    <x:row r="456">
      <x:c r="E456" s="5"/>
      <x:c r="F456" s="5"/>
      <x:c r="G456" s="12"/>
      <x:c r="H456" s="12"/>
      <x:c r="I456" s="10"/>
      <x:c r="K456" s="8" t="str">
        <x:f>IF(B456="","",IF(F456="","",IF(ISNUMBER(F456),F456-Dashboard!$B$4,"Verifique a data")))</x:f>
      </x:c>
      <x:c r="M456" t="str">
        <x:f>IF(B456="","",IF(OR(J456="Concluído",J456="Cancelado"),"ENCERRADO",IF(F456="","SEM PRAZO",IF(ISNUMBER(F456),IF(K456&lt;0,"ATRASADO",IF(K456&lt;=Dashboard!$D$4,"ATENÇÃO","NO PRAZO")),"VERIFIQUE A DATA"))))</x:f>
      </x:c>
    </x:row>
    <x:row r="457">
      <x:c r="E457" s="5"/>
      <x:c r="F457" s="5"/>
      <x:c r="G457" s="12"/>
      <x:c r="H457" s="12"/>
      <x:c r="I457" s="10"/>
      <x:c r="K457" s="8" t="str">
        <x:f>IF(B457="","",IF(F457="","",IF(ISNUMBER(F457),F457-Dashboard!$B$4,"Verifique a data")))</x:f>
      </x:c>
      <x:c r="M457" t="str">
        <x:f>IF(B457="","",IF(OR(J457="Concluído",J457="Cancelado"),"ENCERRADO",IF(F457="","SEM PRAZO",IF(ISNUMBER(F457),IF(K457&lt;0,"ATRASADO",IF(K457&lt;=Dashboard!$D$4,"ATENÇÃO","NO PRAZO")),"VERIFIQUE A DATA"))))</x:f>
      </x:c>
    </x:row>
    <x:row r="458">
      <x:c r="E458" s="5"/>
      <x:c r="F458" s="5"/>
      <x:c r="G458" s="12"/>
      <x:c r="H458" s="12"/>
      <x:c r="I458" s="10"/>
      <x:c r="K458" s="8" t="str">
        <x:f>IF(B458="","",IF(F458="","",IF(ISNUMBER(F458),F458-Dashboard!$B$4,"Verifique a data")))</x:f>
      </x:c>
      <x:c r="M458" t="str">
        <x:f>IF(B458="","",IF(OR(J458="Concluído",J458="Cancelado"),"ENCERRADO",IF(F458="","SEM PRAZO",IF(ISNUMBER(F458),IF(K458&lt;0,"ATRASADO",IF(K458&lt;=Dashboard!$D$4,"ATENÇÃO","NO PRAZO")),"VERIFIQUE A DATA"))))</x:f>
      </x:c>
    </x:row>
    <x:row r="459">
      <x:c r="E459" s="5"/>
      <x:c r="F459" s="5"/>
      <x:c r="G459" s="12"/>
      <x:c r="H459" s="12"/>
      <x:c r="I459" s="10"/>
      <x:c r="K459" s="8" t="str">
        <x:f>IF(B459="","",IF(F459="","",IF(ISNUMBER(F459),F459-Dashboard!$B$4,"Verifique a data")))</x:f>
      </x:c>
      <x:c r="M459" t="str">
        <x:f>IF(B459="","",IF(OR(J459="Concluído",J459="Cancelado"),"ENCERRADO",IF(F459="","SEM PRAZO",IF(ISNUMBER(F459),IF(K459&lt;0,"ATRASADO",IF(K459&lt;=Dashboard!$D$4,"ATENÇÃO","NO PRAZO")),"VERIFIQUE A DATA"))))</x:f>
      </x:c>
    </x:row>
    <x:row r="460">
      <x:c r="E460" s="5"/>
      <x:c r="F460" s="5"/>
      <x:c r="G460" s="12"/>
      <x:c r="H460" s="12"/>
      <x:c r="I460" s="10"/>
      <x:c r="K460" s="8" t="str">
        <x:f>IF(B460="","",IF(F460="","",IF(ISNUMBER(F460),F460-Dashboard!$B$4,"Verifique a data")))</x:f>
      </x:c>
      <x:c r="M460" t="str">
        <x:f>IF(B460="","",IF(OR(J460="Concluído",J460="Cancelado"),"ENCERRADO",IF(F460="","SEM PRAZO",IF(ISNUMBER(F460),IF(K460&lt;0,"ATRASADO",IF(K460&lt;=Dashboard!$D$4,"ATENÇÃO","NO PRAZO")),"VERIFIQUE A DATA"))))</x:f>
      </x:c>
    </x:row>
    <x:row r="461">
      <x:c r="E461" s="5"/>
      <x:c r="F461" s="5"/>
      <x:c r="G461" s="12"/>
      <x:c r="H461" s="12"/>
      <x:c r="I461" s="10"/>
      <x:c r="K461" s="8" t="str">
        <x:f>IF(B461="","",IF(F461="","",IF(ISNUMBER(F461),F461-Dashboard!$B$4,"Verifique a data")))</x:f>
      </x:c>
      <x:c r="M461" t="str">
        <x:f>IF(B461="","",IF(OR(J461="Concluído",J461="Cancelado"),"ENCERRADO",IF(F461="","SEM PRAZO",IF(ISNUMBER(F461),IF(K461&lt;0,"ATRASADO",IF(K461&lt;=Dashboard!$D$4,"ATENÇÃO","NO PRAZO")),"VERIFIQUE A DATA"))))</x:f>
      </x:c>
    </x:row>
    <x:row r="462">
      <x:c r="E462" s="5"/>
      <x:c r="F462" s="5"/>
      <x:c r="G462" s="12"/>
      <x:c r="H462" s="12"/>
      <x:c r="I462" s="10"/>
      <x:c r="K462" s="8" t="str">
        <x:f>IF(B462="","",IF(F462="","",IF(ISNUMBER(F462),F462-Dashboard!$B$4,"Verifique a data")))</x:f>
      </x:c>
      <x:c r="M462" t="str">
        <x:f>IF(B462="","",IF(OR(J462="Concluído",J462="Cancelado"),"ENCERRADO",IF(F462="","SEM PRAZO",IF(ISNUMBER(F462),IF(K462&lt;0,"ATRASADO",IF(K462&lt;=Dashboard!$D$4,"ATENÇÃO","NO PRAZO")),"VERIFIQUE A DATA"))))</x:f>
      </x:c>
    </x:row>
    <x:row r="463">
      <x:c r="E463" s="5"/>
      <x:c r="F463" s="5"/>
      <x:c r="G463" s="12"/>
      <x:c r="H463" s="12"/>
      <x:c r="I463" s="10"/>
      <x:c r="K463" s="8" t="str">
        <x:f>IF(B463="","",IF(F463="","",IF(ISNUMBER(F463),F463-Dashboard!$B$4,"Verifique a data")))</x:f>
      </x:c>
      <x:c r="M463" t="str">
        <x:f>IF(B463="","",IF(OR(J463="Concluído",J463="Cancelado"),"ENCERRADO",IF(F463="","SEM PRAZO",IF(ISNUMBER(F463),IF(K463&lt;0,"ATRASADO",IF(K463&lt;=Dashboard!$D$4,"ATENÇÃO","NO PRAZO")),"VERIFIQUE A DATA"))))</x:f>
      </x:c>
    </x:row>
    <x:row r="464">
      <x:c r="E464" s="5"/>
      <x:c r="F464" s="5"/>
      <x:c r="G464" s="12"/>
      <x:c r="H464" s="12"/>
      <x:c r="I464" s="10"/>
      <x:c r="K464" s="8" t="str">
        <x:f>IF(B464="","",IF(F464="","",IF(ISNUMBER(F464),F464-Dashboard!$B$4,"Verifique a data")))</x:f>
      </x:c>
      <x:c r="M464" t="str">
        <x:f>IF(B464="","",IF(OR(J464="Concluído",J464="Cancelado"),"ENCERRADO",IF(F464="","SEM PRAZO",IF(ISNUMBER(F464),IF(K464&lt;0,"ATRASADO",IF(K464&lt;=Dashboard!$D$4,"ATENÇÃO","NO PRAZO")),"VERIFIQUE A DATA"))))</x:f>
      </x:c>
    </x:row>
    <x:row r="465">
      <x:c r="E465" s="5"/>
      <x:c r="F465" s="5"/>
      <x:c r="G465" s="12"/>
      <x:c r="H465" s="12"/>
      <x:c r="I465" s="10"/>
      <x:c r="K465" s="8" t="str">
        <x:f>IF(B465="","",IF(F465="","",IF(ISNUMBER(F465),F465-Dashboard!$B$4,"Verifique a data")))</x:f>
      </x:c>
      <x:c r="M465" t="str">
        <x:f>IF(B465="","",IF(OR(J465="Concluído",J465="Cancelado"),"ENCERRADO",IF(F465="","SEM PRAZO",IF(ISNUMBER(F465),IF(K465&lt;0,"ATRASADO",IF(K465&lt;=Dashboard!$D$4,"ATENÇÃO","NO PRAZO")),"VERIFIQUE A DATA"))))</x:f>
      </x:c>
    </x:row>
    <x:row r="466">
      <x:c r="E466" s="5"/>
      <x:c r="F466" s="5"/>
      <x:c r="G466" s="12"/>
      <x:c r="H466" s="12"/>
      <x:c r="I466" s="10"/>
      <x:c r="K466" s="8" t="str">
        <x:f>IF(B466="","",IF(F466="","",IF(ISNUMBER(F466),F466-Dashboard!$B$4,"Verifique a data")))</x:f>
      </x:c>
      <x:c r="M466" t="str">
        <x:f>IF(B466="","",IF(OR(J466="Concluído",J466="Cancelado"),"ENCERRADO",IF(F466="","SEM PRAZO",IF(ISNUMBER(F466),IF(K466&lt;0,"ATRASADO",IF(K466&lt;=Dashboard!$D$4,"ATENÇÃO","NO PRAZO")),"VERIFIQUE A DATA"))))</x:f>
      </x:c>
    </x:row>
    <x:row r="467">
      <x:c r="E467" s="5"/>
      <x:c r="F467" s="5"/>
      <x:c r="G467" s="12"/>
      <x:c r="H467" s="12"/>
      <x:c r="I467" s="10"/>
      <x:c r="K467" s="8" t="str">
        <x:f>IF(B467="","",IF(F467="","",IF(ISNUMBER(F467),F467-Dashboard!$B$4,"Verifique a data")))</x:f>
      </x:c>
      <x:c r="M467" t="str">
        <x:f>IF(B467="","",IF(OR(J467="Concluído",J467="Cancelado"),"ENCERRADO",IF(F467="","SEM PRAZO",IF(ISNUMBER(F467),IF(K467&lt;0,"ATRASADO",IF(K467&lt;=Dashboard!$D$4,"ATENÇÃO","NO PRAZO")),"VERIFIQUE A DATA"))))</x:f>
      </x:c>
    </x:row>
    <x:row r="468">
      <x:c r="E468" s="5"/>
      <x:c r="F468" s="5"/>
      <x:c r="G468" s="12"/>
      <x:c r="H468" s="12"/>
      <x:c r="I468" s="10"/>
      <x:c r="K468" s="8" t="str">
        <x:f>IF(B468="","",IF(F468="","",IF(ISNUMBER(F468),F468-Dashboard!$B$4,"Verifique a data")))</x:f>
      </x:c>
      <x:c r="M468" t="str">
        <x:f>IF(B468="","",IF(OR(J468="Concluído",J468="Cancelado"),"ENCERRADO",IF(F468="","SEM PRAZO",IF(ISNUMBER(F468),IF(K468&lt;0,"ATRASADO",IF(K468&lt;=Dashboard!$D$4,"ATENÇÃO","NO PRAZO")),"VERIFIQUE A DATA"))))</x:f>
      </x:c>
    </x:row>
    <x:row r="469">
      <x:c r="E469" s="5"/>
      <x:c r="F469" s="5"/>
      <x:c r="G469" s="12"/>
      <x:c r="H469" s="12"/>
      <x:c r="I469" s="10"/>
      <x:c r="K469" s="8" t="str">
        <x:f>IF(B469="","",IF(F469="","",IF(ISNUMBER(F469),F469-Dashboard!$B$4,"Verifique a data")))</x:f>
      </x:c>
      <x:c r="M469" t="str">
        <x:f>IF(B469="","",IF(OR(J469="Concluído",J469="Cancelado"),"ENCERRADO",IF(F469="","SEM PRAZO",IF(ISNUMBER(F469),IF(K469&lt;0,"ATRASADO",IF(K469&lt;=Dashboard!$D$4,"ATENÇÃO","NO PRAZO")),"VERIFIQUE A DATA"))))</x:f>
      </x:c>
    </x:row>
    <x:row r="470">
      <x:c r="E470" s="5"/>
      <x:c r="F470" s="5"/>
      <x:c r="G470" s="12"/>
      <x:c r="H470" s="12"/>
      <x:c r="I470" s="10"/>
      <x:c r="K470" s="8" t="str">
        <x:f>IF(B470="","",IF(F470="","",IF(ISNUMBER(F470),F470-Dashboard!$B$4,"Verifique a data")))</x:f>
      </x:c>
      <x:c r="M470" t="str">
        <x:f>IF(B470="","",IF(OR(J470="Concluído",J470="Cancelado"),"ENCERRADO",IF(F470="","SEM PRAZO",IF(ISNUMBER(F470),IF(K470&lt;0,"ATRASADO",IF(K470&lt;=Dashboard!$D$4,"ATENÇÃO","NO PRAZO")),"VERIFIQUE A DATA"))))</x:f>
      </x:c>
    </x:row>
    <x:row r="471">
      <x:c r="E471" s="5"/>
      <x:c r="F471" s="5"/>
      <x:c r="G471" s="12"/>
      <x:c r="H471" s="12"/>
      <x:c r="I471" s="10"/>
      <x:c r="K471" s="8" t="str">
        <x:f>IF(B471="","",IF(F471="","",IF(ISNUMBER(F471),F471-Dashboard!$B$4,"Verifique a data")))</x:f>
      </x:c>
      <x:c r="M471" t="str">
        <x:f>IF(B471="","",IF(OR(J471="Concluído",J471="Cancelado"),"ENCERRADO",IF(F471="","SEM PRAZO",IF(ISNUMBER(F471),IF(K471&lt;0,"ATRASADO",IF(K471&lt;=Dashboard!$D$4,"ATENÇÃO","NO PRAZO")),"VERIFIQUE A DATA"))))</x:f>
      </x:c>
    </x:row>
    <x:row r="472">
      <x:c r="E472" s="5"/>
      <x:c r="F472" s="5"/>
      <x:c r="G472" s="12"/>
      <x:c r="H472" s="12"/>
      <x:c r="I472" s="10"/>
      <x:c r="K472" s="8" t="str">
        <x:f>IF(B472="","",IF(F472="","",IF(ISNUMBER(F472),F472-Dashboard!$B$4,"Verifique a data")))</x:f>
      </x:c>
      <x:c r="M472" t="str">
        <x:f>IF(B472="","",IF(OR(J472="Concluído",J472="Cancelado"),"ENCERRADO",IF(F472="","SEM PRAZO",IF(ISNUMBER(F472),IF(K472&lt;0,"ATRASADO",IF(K472&lt;=Dashboard!$D$4,"ATENÇÃO","NO PRAZO")),"VERIFIQUE A DATA"))))</x:f>
      </x:c>
    </x:row>
    <x:row r="473">
      <x:c r="E473" s="5"/>
      <x:c r="F473" s="5"/>
      <x:c r="G473" s="12"/>
      <x:c r="H473" s="12"/>
      <x:c r="I473" s="10"/>
      <x:c r="K473" s="8" t="str">
        <x:f>IF(B473="","",IF(F473="","",IF(ISNUMBER(F473),F473-Dashboard!$B$4,"Verifique a data")))</x:f>
      </x:c>
      <x:c r="M473" t="str">
        <x:f>IF(B473="","",IF(OR(J473="Concluído",J473="Cancelado"),"ENCERRADO",IF(F473="","SEM PRAZO",IF(ISNUMBER(F473),IF(K473&lt;0,"ATRASADO",IF(K473&lt;=Dashboard!$D$4,"ATENÇÃO","NO PRAZO")),"VERIFIQUE A DATA"))))</x:f>
      </x:c>
    </x:row>
    <x:row r="474">
      <x:c r="E474" s="5"/>
      <x:c r="F474" s="5"/>
      <x:c r="G474" s="12"/>
      <x:c r="H474" s="12"/>
      <x:c r="I474" s="10"/>
      <x:c r="K474" s="8" t="str">
        <x:f>IF(B474="","",IF(F474="","",IF(ISNUMBER(F474),F474-Dashboard!$B$4,"Verifique a data")))</x:f>
      </x:c>
      <x:c r="M474" t="str">
        <x:f>IF(B474="","",IF(OR(J474="Concluído",J474="Cancelado"),"ENCERRADO",IF(F474="","SEM PRAZO",IF(ISNUMBER(F474),IF(K474&lt;0,"ATRASADO",IF(K474&lt;=Dashboard!$D$4,"ATENÇÃO","NO PRAZO")),"VERIFIQUE A DATA"))))</x:f>
      </x:c>
    </x:row>
    <x:row r="475">
      <x:c r="E475" s="5"/>
      <x:c r="F475" s="5"/>
      <x:c r="G475" s="12"/>
      <x:c r="H475" s="12"/>
      <x:c r="I475" s="10"/>
      <x:c r="K475" s="8" t="str">
        <x:f>IF(B475="","",IF(F475="","",IF(ISNUMBER(F475),F475-Dashboard!$B$4,"Verifique a data")))</x:f>
      </x:c>
      <x:c r="M475" t="str">
        <x:f>IF(B475="","",IF(OR(J475="Concluído",J475="Cancelado"),"ENCERRADO",IF(F475="","SEM PRAZO",IF(ISNUMBER(F475),IF(K475&lt;0,"ATRASADO",IF(K475&lt;=Dashboard!$D$4,"ATENÇÃO","NO PRAZO")),"VERIFIQUE A DATA"))))</x:f>
      </x:c>
    </x:row>
    <x:row r="476">
      <x:c r="E476" s="5"/>
      <x:c r="F476" s="5"/>
      <x:c r="G476" s="12"/>
      <x:c r="H476" s="12"/>
      <x:c r="I476" s="10"/>
      <x:c r="K476" s="8" t="str">
        <x:f>IF(B476="","",IF(F476="","",IF(ISNUMBER(F476),F476-Dashboard!$B$4,"Verifique a data")))</x:f>
      </x:c>
      <x:c r="M476" t="str">
        <x:f>IF(B476="","",IF(OR(J476="Concluído",J476="Cancelado"),"ENCERRADO",IF(F476="","SEM PRAZO",IF(ISNUMBER(F476),IF(K476&lt;0,"ATRASADO",IF(K476&lt;=Dashboard!$D$4,"ATENÇÃO","NO PRAZO")),"VERIFIQUE A DATA"))))</x:f>
      </x:c>
    </x:row>
    <x:row r="477">
      <x:c r="E477" s="5"/>
      <x:c r="F477" s="5"/>
      <x:c r="G477" s="12"/>
      <x:c r="H477" s="12"/>
      <x:c r="I477" s="10"/>
      <x:c r="K477" s="8" t="str">
        <x:f>IF(B477="","",IF(F477="","",IF(ISNUMBER(F477),F477-Dashboard!$B$4,"Verifique a data")))</x:f>
      </x:c>
      <x:c r="M477" t="str">
        <x:f>IF(B477="","",IF(OR(J477="Concluído",J477="Cancelado"),"ENCERRADO",IF(F477="","SEM PRAZO",IF(ISNUMBER(F477),IF(K477&lt;0,"ATRASADO",IF(K477&lt;=Dashboard!$D$4,"ATENÇÃO","NO PRAZO")),"VERIFIQUE A DATA"))))</x:f>
      </x:c>
    </x:row>
    <x:row r="478">
      <x:c r="E478" s="5"/>
      <x:c r="F478" s="5"/>
      <x:c r="G478" s="12"/>
      <x:c r="H478" s="12"/>
      <x:c r="I478" s="10"/>
      <x:c r="K478" s="8" t="str">
        <x:f>IF(B478="","",IF(F478="","",IF(ISNUMBER(F478),F478-Dashboard!$B$4,"Verifique a data")))</x:f>
      </x:c>
      <x:c r="M478" t="str">
        <x:f>IF(B478="","",IF(OR(J478="Concluído",J478="Cancelado"),"ENCERRADO",IF(F478="","SEM PRAZO",IF(ISNUMBER(F478),IF(K478&lt;0,"ATRASADO",IF(K478&lt;=Dashboard!$D$4,"ATENÇÃO","NO PRAZO")),"VERIFIQUE A DATA"))))</x:f>
      </x:c>
    </x:row>
    <x:row r="479">
      <x:c r="E479" s="5"/>
      <x:c r="F479" s="5"/>
      <x:c r="G479" s="12"/>
      <x:c r="H479" s="12"/>
      <x:c r="I479" s="10"/>
      <x:c r="K479" s="8" t="str">
        <x:f>IF(B479="","",IF(F479="","",IF(ISNUMBER(F479),F479-Dashboard!$B$4,"Verifique a data")))</x:f>
      </x:c>
      <x:c r="M479" t="str">
        <x:f>IF(B479="","",IF(OR(J479="Concluído",J479="Cancelado"),"ENCERRADO",IF(F479="","SEM PRAZO",IF(ISNUMBER(F479),IF(K479&lt;0,"ATRASADO",IF(K479&lt;=Dashboard!$D$4,"ATENÇÃO","NO PRAZO")),"VERIFIQUE A DATA"))))</x:f>
      </x:c>
    </x:row>
    <x:row r="480">
      <x:c r="E480" s="5"/>
      <x:c r="F480" s="5"/>
      <x:c r="G480" s="12"/>
      <x:c r="H480" s="12"/>
      <x:c r="I480" s="10"/>
      <x:c r="K480" s="8" t="str">
        <x:f>IF(B480="","",IF(F480="","",IF(ISNUMBER(F480),F480-Dashboard!$B$4,"Verifique a data")))</x:f>
      </x:c>
      <x:c r="M480" t="str">
        <x:f>IF(B480="","",IF(OR(J480="Concluído",J480="Cancelado"),"ENCERRADO",IF(F480="","SEM PRAZO",IF(ISNUMBER(F480),IF(K480&lt;0,"ATRASADO",IF(K480&lt;=Dashboard!$D$4,"ATENÇÃO","NO PRAZO")),"VERIFIQUE A DATA"))))</x:f>
      </x:c>
    </x:row>
    <x:row r="481">
      <x:c r="E481" s="5"/>
      <x:c r="F481" s="5"/>
      <x:c r="G481" s="12"/>
      <x:c r="H481" s="12"/>
      <x:c r="I481" s="10"/>
      <x:c r="K481" s="8" t="str">
        <x:f>IF(B481="","",IF(F481="","",IF(ISNUMBER(F481),F481-Dashboard!$B$4,"Verifique a data")))</x:f>
      </x:c>
      <x:c r="M481" t="str">
        <x:f>IF(B481="","",IF(OR(J481="Concluído",J481="Cancelado"),"ENCERRADO",IF(F481="","SEM PRAZO",IF(ISNUMBER(F481),IF(K481&lt;0,"ATRASADO",IF(K481&lt;=Dashboard!$D$4,"ATENÇÃO","NO PRAZO")),"VERIFIQUE A DATA"))))</x:f>
      </x:c>
    </x:row>
    <x:row r="482">
      <x:c r="E482" s="5"/>
      <x:c r="F482" s="5"/>
      <x:c r="G482" s="12"/>
      <x:c r="H482" s="12"/>
      <x:c r="I482" s="10"/>
      <x:c r="K482" s="8" t="str">
        <x:f>IF(B482="","",IF(F482="","",IF(ISNUMBER(F482),F482-Dashboard!$B$4,"Verifique a data")))</x:f>
      </x:c>
      <x:c r="M482" t="str">
        <x:f>IF(B482="","",IF(OR(J482="Concluído",J482="Cancelado"),"ENCERRADO",IF(F482="","SEM PRAZO",IF(ISNUMBER(F482),IF(K482&lt;0,"ATRASADO",IF(K482&lt;=Dashboard!$D$4,"ATENÇÃO","NO PRAZO")),"VERIFIQUE A DATA"))))</x:f>
      </x:c>
    </x:row>
    <x:row r="483">
      <x:c r="E483" s="5"/>
      <x:c r="F483" s="5"/>
      <x:c r="G483" s="12"/>
      <x:c r="H483" s="12"/>
      <x:c r="I483" s="10"/>
      <x:c r="K483" s="8" t="str">
        <x:f>IF(B483="","",IF(F483="","",IF(ISNUMBER(F483),F483-Dashboard!$B$4,"Verifique a data")))</x:f>
      </x:c>
      <x:c r="M483" t="str">
        <x:f>IF(B483="","",IF(OR(J483="Concluído",J483="Cancelado"),"ENCERRADO",IF(F483="","SEM PRAZO",IF(ISNUMBER(F483),IF(K483&lt;0,"ATRASADO",IF(K483&lt;=Dashboard!$D$4,"ATENÇÃO","NO PRAZO")),"VERIFIQUE A DATA"))))</x:f>
      </x:c>
    </x:row>
    <x:row r="484">
      <x:c r="E484" s="5"/>
      <x:c r="F484" s="5"/>
      <x:c r="G484" s="12"/>
      <x:c r="H484" s="12"/>
      <x:c r="I484" s="10"/>
      <x:c r="K484" s="8" t="str">
        <x:f>IF(B484="","",IF(F484="","",IF(ISNUMBER(F484),F484-Dashboard!$B$4,"Verifique a data")))</x:f>
      </x:c>
      <x:c r="M484" t="str">
        <x:f>IF(B484="","",IF(OR(J484="Concluído",J484="Cancelado"),"ENCERRADO",IF(F484="","SEM PRAZO",IF(ISNUMBER(F484),IF(K484&lt;0,"ATRASADO",IF(K484&lt;=Dashboard!$D$4,"ATENÇÃO","NO PRAZO")),"VERIFIQUE A DATA"))))</x:f>
      </x:c>
    </x:row>
    <x:row r="485">
      <x:c r="E485" s="5"/>
      <x:c r="F485" s="5"/>
      <x:c r="G485" s="12"/>
      <x:c r="H485" s="12"/>
      <x:c r="I485" s="10"/>
      <x:c r="K485" s="8" t="str">
        <x:f>IF(B485="","",IF(F485="","",IF(ISNUMBER(F485),F485-Dashboard!$B$4,"Verifique a data")))</x:f>
      </x:c>
      <x:c r="M485" t="str">
        <x:f>IF(B485="","",IF(OR(J485="Concluído",J485="Cancelado"),"ENCERRADO",IF(F485="","SEM PRAZO",IF(ISNUMBER(F485),IF(K485&lt;0,"ATRASADO",IF(K485&lt;=Dashboard!$D$4,"ATENÇÃO","NO PRAZO")),"VERIFIQUE A DATA"))))</x:f>
      </x:c>
    </x:row>
    <x:row r="486">
      <x:c r="E486" s="5"/>
      <x:c r="F486" s="5"/>
      <x:c r="G486" s="12"/>
      <x:c r="H486" s="12"/>
      <x:c r="I486" s="10"/>
      <x:c r="K486" s="8" t="str">
        <x:f>IF(B486="","",IF(F486="","",IF(ISNUMBER(F486),F486-Dashboard!$B$4,"Verifique a data")))</x:f>
      </x:c>
      <x:c r="M486" t="str">
        <x:f>IF(B486="","",IF(OR(J486="Concluído",J486="Cancelado"),"ENCERRADO",IF(F486="","SEM PRAZO",IF(ISNUMBER(F486),IF(K486&lt;0,"ATRASADO",IF(K486&lt;=Dashboard!$D$4,"ATENÇÃO","NO PRAZO")),"VERIFIQUE A DATA"))))</x:f>
      </x:c>
    </x:row>
    <x:row r="487">
      <x:c r="E487" s="5"/>
      <x:c r="F487" s="5"/>
      <x:c r="G487" s="12"/>
      <x:c r="H487" s="12"/>
      <x:c r="I487" s="10"/>
      <x:c r="K487" s="8" t="str">
        <x:f>IF(B487="","",IF(F487="","",IF(ISNUMBER(F487),F487-Dashboard!$B$4,"Verifique a data")))</x:f>
      </x:c>
      <x:c r="M487" t="str">
        <x:f>IF(B487="","",IF(OR(J487="Concluído",J487="Cancelado"),"ENCERRADO",IF(F487="","SEM PRAZO",IF(ISNUMBER(F487),IF(K487&lt;0,"ATRASADO",IF(K487&lt;=Dashboard!$D$4,"ATENÇÃO","NO PRAZO")),"VERIFIQUE A DATA"))))</x:f>
      </x:c>
    </x:row>
    <x:row r="488">
      <x:c r="E488" s="5"/>
      <x:c r="F488" s="5"/>
      <x:c r="G488" s="12"/>
      <x:c r="H488" s="12"/>
      <x:c r="I488" s="10"/>
      <x:c r="K488" s="8" t="str">
        <x:f>IF(B488="","",IF(F488="","",IF(ISNUMBER(F488),F488-Dashboard!$B$4,"Verifique a data")))</x:f>
      </x:c>
      <x:c r="M488" t="str">
        <x:f>IF(B488="","",IF(OR(J488="Concluído",J488="Cancelado"),"ENCERRADO",IF(F488="","SEM PRAZO",IF(ISNUMBER(F488),IF(K488&lt;0,"ATRASADO",IF(K488&lt;=Dashboard!$D$4,"ATENÇÃO","NO PRAZO")),"VERIFIQUE A DATA"))))</x:f>
      </x:c>
    </x:row>
    <x:row r="489">
      <x:c r="E489" s="5"/>
      <x:c r="F489" s="5"/>
      <x:c r="G489" s="12"/>
      <x:c r="H489" s="12"/>
      <x:c r="I489" s="10"/>
      <x:c r="K489" s="8" t="str">
        <x:f>IF(B489="","",IF(F489="","",IF(ISNUMBER(F489),F489-Dashboard!$B$4,"Verifique a data")))</x:f>
      </x:c>
      <x:c r="M489" t="str">
        <x:f>IF(B489="","",IF(OR(J489="Concluído",J489="Cancelado"),"ENCERRADO",IF(F489="","SEM PRAZO",IF(ISNUMBER(F489),IF(K489&lt;0,"ATRASADO",IF(K489&lt;=Dashboard!$D$4,"ATENÇÃO","NO PRAZO")),"VERIFIQUE A DATA"))))</x:f>
      </x:c>
    </x:row>
    <x:row r="490">
      <x:c r="E490" s="5"/>
      <x:c r="F490" s="5"/>
      <x:c r="G490" s="12"/>
      <x:c r="H490" s="12"/>
      <x:c r="I490" s="10"/>
      <x:c r="K490" s="8" t="str">
        <x:f>IF(B490="","",IF(F490="","",IF(ISNUMBER(F490),F490-Dashboard!$B$4,"Verifique a data")))</x:f>
      </x:c>
      <x:c r="M490" t="str">
        <x:f>IF(B490="","",IF(OR(J490="Concluído",J490="Cancelado"),"ENCERRADO",IF(F490="","SEM PRAZO",IF(ISNUMBER(F490),IF(K490&lt;0,"ATRASADO",IF(K490&lt;=Dashboard!$D$4,"ATENÇÃO","NO PRAZO")),"VERIFIQUE A DATA"))))</x:f>
      </x:c>
    </x:row>
    <x:row r="491">
      <x:c r="E491" s="5"/>
      <x:c r="F491" s="5"/>
      <x:c r="G491" s="12"/>
      <x:c r="H491" s="12"/>
      <x:c r="I491" s="10"/>
      <x:c r="K491" s="8" t="str">
        <x:f>IF(B491="","",IF(F491="","",IF(ISNUMBER(F491),F491-Dashboard!$B$4,"Verifique a data")))</x:f>
      </x:c>
      <x:c r="M491" t="str">
        <x:f>IF(B491="","",IF(OR(J491="Concluído",J491="Cancelado"),"ENCERRADO",IF(F491="","SEM PRAZO",IF(ISNUMBER(F491),IF(K491&lt;0,"ATRASADO",IF(K491&lt;=Dashboard!$D$4,"ATENÇÃO","NO PRAZO")),"VERIFIQUE A DATA"))))</x:f>
      </x:c>
    </x:row>
    <x:row r="492">
      <x:c r="E492" s="5"/>
      <x:c r="F492" s="5"/>
      <x:c r="G492" s="12"/>
      <x:c r="H492" s="12"/>
      <x:c r="I492" s="10"/>
      <x:c r="K492" s="8" t="str">
        <x:f>IF(B492="","",IF(F492="","",IF(ISNUMBER(F492),F492-Dashboard!$B$4,"Verifique a data")))</x:f>
      </x:c>
      <x:c r="M492" t="str">
        <x:f>IF(B492="","",IF(OR(J492="Concluído",J492="Cancelado"),"ENCERRADO",IF(F492="","SEM PRAZO",IF(ISNUMBER(F492),IF(K492&lt;0,"ATRASADO",IF(K492&lt;=Dashboard!$D$4,"ATENÇÃO","NO PRAZO")),"VERIFIQUE A DATA"))))</x:f>
      </x:c>
    </x:row>
    <x:row r="493">
      <x:c r="E493" s="5"/>
      <x:c r="F493" s="5"/>
      <x:c r="G493" s="12"/>
      <x:c r="H493" s="12"/>
      <x:c r="I493" s="10"/>
      <x:c r="K493" s="8" t="str">
        <x:f>IF(B493="","",IF(F493="","",IF(ISNUMBER(F493),F493-Dashboard!$B$4,"Verifique a data")))</x:f>
      </x:c>
      <x:c r="M493" t="str">
        <x:f>IF(B493="","",IF(OR(J493="Concluído",J493="Cancelado"),"ENCERRADO",IF(F493="","SEM PRAZO",IF(ISNUMBER(F493),IF(K493&lt;0,"ATRASADO",IF(K493&lt;=Dashboard!$D$4,"ATENÇÃO","NO PRAZO")),"VERIFIQUE A DATA"))))</x:f>
      </x:c>
    </x:row>
    <x:row r="494">
      <x:c r="E494" s="5"/>
      <x:c r="F494" s="5"/>
      <x:c r="G494" s="12"/>
      <x:c r="H494" s="12"/>
      <x:c r="I494" s="10"/>
      <x:c r="K494" s="8" t="str">
        <x:f>IF(B494="","",IF(F494="","",IF(ISNUMBER(F494),F494-Dashboard!$B$4,"Verifique a data")))</x:f>
      </x:c>
      <x:c r="M494" t="str">
        <x:f>IF(B494="","",IF(OR(J494="Concluído",J494="Cancelado"),"ENCERRADO",IF(F494="","SEM PRAZO",IF(ISNUMBER(F494),IF(K494&lt;0,"ATRASADO",IF(K494&lt;=Dashboard!$D$4,"ATENÇÃO","NO PRAZO")),"VERIFIQUE A DATA"))))</x:f>
      </x:c>
    </x:row>
    <x:row r="495">
      <x:c r="E495" s="5"/>
      <x:c r="F495" s="5"/>
      <x:c r="G495" s="12"/>
      <x:c r="H495" s="12"/>
      <x:c r="I495" s="10"/>
      <x:c r="K495" s="8" t="str">
        <x:f>IF(B495="","",IF(F495="","",IF(ISNUMBER(F495),F495-Dashboard!$B$4,"Verifique a data")))</x:f>
      </x:c>
      <x:c r="M495" t="str">
        <x:f>IF(B495="","",IF(OR(J495="Concluído",J495="Cancelado"),"ENCERRADO",IF(F495="","SEM PRAZO",IF(ISNUMBER(F495),IF(K495&lt;0,"ATRASADO",IF(K495&lt;=Dashboard!$D$4,"ATENÇÃO","NO PRAZO")),"VERIFIQUE A DATA"))))</x:f>
      </x:c>
    </x:row>
    <x:row r="496">
      <x:c r="E496" s="5"/>
      <x:c r="F496" s="5"/>
      <x:c r="G496" s="12"/>
      <x:c r="H496" s="12"/>
      <x:c r="I496" s="10"/>
      <x:c r="K496" s="8" t="str">
        <x:f>IF(B496="","",IF(F496="","",IF(ISNUMBER(F496),F496-Dashboard!$B$4,"Verifique a data")))</x:f>
      </x:c>
      <x:c r="M496" t="str">
        <x:f>IF(B496="","",IF(OR(J496="Concluído",J496="Cancelado"),"ENCERRADO",IF(F496="","SEM PRAZO",IF(ISNUMBER(F496),IF(K496&lt;0,"ATRASADO",IF(K496&lt;=Dashboard!$D$4,"ATENÇÃO","NO PRAZO")),"VERIFIQUE A DATA"))))</x:f>
      </x:c>
    </x:row>
    <x:row r="497">
      <x:c r="E497" s="5"/>
      <x:c r="F497" s="5"/>
      <x:c r="G497" s="12"/>
      <x:c r="H497" s="12"/>
      <x:c r="I497" s="10"/>
      <x:c r="K497" s="8" t="str">
        <x:f>IF(B497="","",IF(F497="","",IF(ISNUMBER(F497),F497-Dashboard!$B$4,"Verifique a data")))</x:f>
      </x:c>
      <x:c r="M497" t="str">
        <x:f>IF(B497="","",IF(OR(J497="Concluído",J497="Cancelado"),"ENCERRADO",IF(F497="","SEM PRAZO",IF(ISNUMBER(F497),IF(K497&lt;0,"ATRASADO",IF(K497&lt;=Dashboard!$D$4,"ATENÇÃO","NO PRAZO")),"VERIFIQUE A DATA"))))</x:f>
      </x:c>
    </x:row>
    <x:row r="498">
      <x:c r="E498" s="5"/>
      <x:c r="F498" s="5"/>
      <x:c r="G498" s="12"/>
      <x:c r="H498" s="12"/>
      <x:c r="I498" s="10"/>
      <x:c r="K498" s="8" t="str">
        <x:f>IF(B498="","",IF(F498="","",IF(ISNUMBER(F498),F498-Dashboard!$B$4,"Verifique a data")))</x:f>
      </x:c>
      <x:c r="M498" t="str">
        <x:f>IF(B498="","",IF(OR(J498="Concluído",J498="Cancelado"),"ENCERRADO",IF(F498="","SEM PRAZO",IF(ISNUMBER(F498),IF(K498&lt;0,"ATRASADO",IF(K498&lt;=Dashboard!$D$4,"ATENÇÃO","NO PRAZO")),"VERIFIQUE A DATA"))))</x:f>
      </x:c>
    </x:row>
    <x:row r="499">
      <x:c r="E499" s="5"/>
      <x:c r="F499" s="5"/>
      <x:c r="G499" s="12"/>
      <x:c r="H499" s="12"/>
      <x:c r="I499" s="10"/>
      <x:c r="K499" s="8" t="str">
        <x:f>IF(B499="","",IF(F499="","",IF(ISNUMBER(F499),F499-Dashboard!$B$4,"Verifique a data")))</x:f>
      </x:c>
      <x:c r="M499" t="str">
        <x:f>IF(B499="","",IF(OR(J499="Concluído",J499="Cancelado"),"ENCERRADO",IF(F499="","SEM PRAZO",IF(ISNUMBER(F499),IF(K499&lt;0,"ATRASADO",IF(K499&lt;=Dashboard!$D$4,"ATENÇÃO","NO PRAZO")),"VERIFIQUE A DATA"))))</x:f>
      </x:c>
    </x:row>
    <x:row r="500">
      <x:c r="A500"/>
      <x:c r="B500"/>
      <x:c r="C500"/>
      <x:c r="D500"/>
      <x:c r="E500" s="5"/>
      <x:c r="F500" s="5"/>
      <x:c r="G500" s="12"/>
      <x:c r="H500" s="12"/>
      <x:c r="I500" s="10"/>
      <x:c r="J500"/>
      <x:c r="K500" s="8" t="str">
        <x:f>IF(B500="","",IF(F500="","",IF(ISNUMBER(F500),F500-Dashboard!$B$4,"Verifique a data")))</x:f>
      </x:c>
      <x:c r="M500" t="str">
        <x:f>IF(B500="","",IF(OR(J500="Concluído",J500="Cancelado"),"ENCERRADO",IF(F500="","SEM PRAZO",IF(ISNUMBER(F500),IF(K500&lt;0,"ATRASADO",IF(K500&lt;=Dashboard!$D$4,"ATENÇÃO","NO PRAZO")),"VERIFIQUE A DATA"))))</x:f>
      </x:c>
    </x:row>
  </x:sheetData>
  <x:dataValidations count="1">
    <x:dataValidation type="list" sqref="J2:J500">
      <x:formula1>"Não iniciado,Em andamento,Concluído,Pausado,Cancelado"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cols>
    <x:col min="2" max="2" width="32" hidden="0" customWidth="1"/>
    <x:col min="10" max="10" width="27" hidden="0" customWidth="1"/>
    <x:col min="3" max="3" width="20" hidden="0" customWidth="1"/>
  </x:cols>
  <x:sheetData>
    <x:row r="1" ht="34" customHeight="1">
      <x:c r="A1" s="16" t="str">
        <x:v>ID do projeto</x:v>
      </x:c>
      <x:c r="B1" s="16" t="str">
        <x:v>Etapa</x:v>
      </x:c>
      <x:c r="C1" s="16" t="str">
        <x:v>Responsável</x:v>
      </x:c>
      <x:c r="D1" s="16" t="str">
        <x:v>Início</x:v>
      </x:c>
      <x:c r="E1" s="16" t="str">
        <x:v>Prazo</x:v>
      </x:c>
      <x:c r="F1" s="16" t="str">
        <x:v>Peso</x:v>
      </x:c>
      <x:c r="G1" s="16" t="str">
        <x:v>Progresso</x:v>
      </x:c>
      <x:c r="H1" s="16" t="str">
        <x:v>Status</x:v>
      </x:c>
      <x:c r="I1" s="16" t="str">
        <x:v>Dias p/ prazo</x:v>
      </x:c>
      <x:c r="J1" s="16" t="str">
        <x:v>Alerta de prazo</x:v>
      </x:c>
    </x:row>
    <x:row r="2">
      <x:c r="A2" t="str">
        <x:v>PRJ-001</x:v>
      </x:c>
      <x:c r="B2" t="str">
        <x:v>Levantamento</x:v>
      </x:c>
      <x:c r="C2" t="str">
        <x:v>Ana</x:v>
      </x:c>
      <x:c r="D2" s="5" t="n">
        <x:v>46266</x:v>
      </x:c>
      <x:c r="E2" s="5" t="n">
        <x:v>46280</x:v>
      </x:c>
      <x:c r="F2" s="10" t="n">
        <x:v>0.4</x:v>
      </x:c>
      <x:c r="G2" s="10" t="n">
        <x:v>1</x:v>
      </x:c>
      <x:c r="H2" t="str">
        <x:v>Concluído</x:v>
      </x:c>
      <x:c r="I2" s="6" t="n">
        <x:f>IF(B2="","",IF(E2="","",IF(ISNUMBER(E2),E2-Dashboard!$B$4,"Verifique a data")))</x:f>
        <x:v>-22</x:v>
      </x:c>
      <x:c r="J2" t="str">
        <x:f>IF(B2="","",IF(COUNTIF(Projetos!$A$2:$A$500,A2)=0,"ID NÃO CADASTRADO",IF(B2="","",IF(OR(H2="Concluído",H2="Cancelado"),"ENCERRADO",IF(E2="","SEM PRAZO",IF(ISNUMBER(E2),IF(I2&lt;0,"ATRASADO",IF(I2&lt;=Dashboard!$D$4,"ATENÇÃO","NO PRAZO")),"VERIFIQUE A DATA"))))))</x:f>
        <x:v>ENCERRADO</x:v>
      </x:c>
    </x:row>
    <x:row r="3">
      <x:c r="A3" t="str">
        <x:v>PRJ-001</x:v>
      </x:c>
      <x:c r="B3" t="str">
        <x:v>Implantação</x:v>
      </x:c>
      <x:c r="C3" t="str">
        <x:v>Ana</x:v>
      </x:c>
      <x:c r="D3" s="5" t="n">
        <x:v>46281</x:v>
      </x:c>
      <x:c r="E3" s="5" t="n">
        <x:v>46310</x:v>
      </x:c>
      <x:c r="F3" s="10" t="n">
        <x:v>0.6</x:v>
      </x:c>
      <x:c r="G3" s="10" t="n">
        <x:v>0.25</x:v>
      </x:c>
      <x:c r="H3" t="str">
        <x:v>Em andamento</x:v>
      </x:c>
      <x:c r="I3" s="6" t="n">
        <x:f>IF(B3="","",IF(E3="","",IF(ISNUMBER(E3),E3-Dashboard!$B$4,"Verifique a data")))</x:f>
        <x:v>8</x:v>
      </x:c>
      <x:c r="J3" t="str">
        <x:f>IF(B3="","",IF(COUNTIF(Projetos!$A$2:$A$500,A3)=0,"ID NÃO CADASTRADO",IF(B3="","",IF(OR(H3="Concluído",H3="Cancelado"),"ENCERRADO",IF(E3="","SEM PRAZO",IF(ISNUMBER(E3),IF(I3&lt;0,"ATRASADO",IF(I3&lt;=Dashboard!$D$4,"ATENÇÃO","NO PRAZO")),"VERIFIQUE A DATA"))))))</x:f>
        <x:v>NO PRAZO</x:v>
      </x:c>
    </x:row>
    <x:row r="4">
      <x:c r="A4" t="str">
        <x:v>PRJ-002</x:v>
      </x:c>
      <x:c r="B4" t="str">
        <x:v>Revisão documental</x:v>
      </x:c>
      <x:c r="C4" t="str">
        <x:v>Bruno</x:v>
      </x:c>
      <x:c r="D4" s="5" t="n">
        <x:v>46249</x:v>
      </x:c>
      <x:c r="E4" s="5" t="n">
        <x:v>46266</x:v>
      </x:c>
      <x:c r="F4" s="10" t="n">
        <x:v>0.5</x:v>
      </x:c>
      <x:c r="G4" s="10" t="n">
        <x:v>1</x:v>
      </x:c>
      <x:c r="H4" t="str">
        <x:v>Concluído</x:v>
      </x:c>
      <x:c r="I4" s="6" t="n">
        <x:f>IF(B4="","",IF(E4="","",IF(ISNUMBER(E4),E4-Dashboard!$B$4,"Verifique a data")))</x:f>
        <x:v>-36</x:v>
      </x:c>
      <x:c r="J4" t="str">
        <x:f>IF(B4="","",IF(COUNTIF(Projetos!$A$2:$A$500,A4)=0,"ID NÃO CADASTRADO",IF(B4="","",IF(OR(H4="Concluído",H4="Cancelado"),"ENCERRADO",IF(E4="","SEM PRAZO",IF(ISNUMBER(E4),IF(I4&lt;0,"ATRASADO",IF(I4&lt;=Dashboard!$D$4,"ATENÇÃO","NO PRAZO")),"VERIFIQUE A DATA"))))))</x:f>
        <x:v>ENCERRADO</x:v>
      </x:c>
    </x:row>
    <x:row r="5">
      <x:c r="A5" t="str">
        <x:v>PRJ-002</x:v>
      </x:c>
      <x:c r="B5" t="str">
        <x:v>Validação</x:v>
      </x:c>
      <x:c r="C5" t="str">
        <x:v>Bruno</x:v>
      </x:c>
      <x:c r="D5" s="5" t="n">
        <x:v>46267</x:v>
      </x:c>
      <x:c r="E5" s="5" t="n">
        <x:v>46295</x:v>
      </x:c>
      <x:c r="F5" s="10" t="n">
        <x:v>0.5</x:v>
      </x:c>
      <x:c r="G5" s="10" t="n">
        <x:v>0.6</x:v>
      </x:c>
      <x:c r="H5" t="str">
        <x:v>Em andamento</x:v>
      </x:c>
      <x:c r="I5" s="6" t="n">
        <x:f>IF(B5="","",IF(E5="","",IF(ISNUMBER(E5),E5-Dashboard!$B$4,"Verifique a data")))</x:f>
        <x:v>-7</x:v>
      </x:c>
      <x:c r="J5" t="str">
        <x:f>IF(B5="","",IF(COUNTIF(Projetos!$A$2:$A$500,A5)=0,"ID NÃO CADASTRADO",IF(B5="","",IF(OR(H5="Concluído",H5="Cancelado"),"ENCERRADO",IF(E5="","SEM PRAZO",IF(ISNUMBER(E5),IF(I5&lt;0,"ATRASADO",IF(I5&lt;=Dashboard!$D$4,"ATENÇÃO","NO PRAZO")),"VERIFIQUE A DATA"))))))</x:f>
        <x:v>ATRASADO</x:v>
      </x:c>
    </x:row>
    <x:row r="6">
      <x:c r="A6" t="str">
        <x:v>PRJ-003</x:v>
      </x:c>
      <x:c r="B6" t="str">
        <x:v>Entrega do dashboard</x:v>
      </x:c>
      <x:c r="C6" t="str">
        <x:v>Carla</x:v>
      </x:c>
      <x:c r="D6" s="5" t="n">
        <x:v>46213</x:v>
      </x:c>
      <x:c r="E6" s="5" t="n">
        <x:v>46285</x:v>
      </x:c>
      <x:c r="F6" s="10" t="n">
        <x:v>1</x:v>
      </x:c>
      <x:c r="G6" s="10" t="n">
        <x:v>1</x:v>
      </x:c>
      <x:c r="H6" t="str">
        <x:v>Concluído</x:v>
      </x:c>
      <x:c r="I6" s="6" t="n">
        <x:f>IF(B6="","",IF(E6="","",IF(ISNUMBER(E6),E6-Dashboard!$B$4,"Verifique a data")))</x:f>
        <x:v>-17</x:v>
      </x:c>
      <x:c r="J6" t="str">
        <x:f>IF(B6="","",IF(COUNTIF(Projetos!$A$2:$A$500,A6)=0,"ID NÃO CADASTRADO",IF(B6="","",IF(OR(H6="Concluído",H6="Cancelado"),"ENCERRADO",IF(E6="","SEM PRAZO",IF(ISNUMBER(E6),IF(I6&lt;0,"ATRASADO",IF(I6&lt;=Dashboard!$D$4,"ATENÇÃO","NO PRAZO")),"VERIFIQUE A DATA"))))))</x:f>
        <x:v>ENCERRADO</x:v>
      </x:c>
    </x:row>
    <x:row r="7">
      <x:c r="A7" t="str">
        <x:v>PRJ-004</x:v>
      </x:c>
      <x:c r="B7" t="str">
        <x:v>Adequação</x:v>
      </x:c>
      <x:c r="C7" t="str">
        <x:v>Diego</x:v>
      </x:c>
      <x:c r="D7" s="5" t="n">
        <x:v>46270</x:v>
      </x:c>
      <x:c r="E7" s="5" t="n">
        <x:v>46336</x:v>
      </x:c>
      <x:c r="F7" s="10" t="n">
        <x:v>1</x:v>
      </x:c>
      <x:c r="G7" s="10" t="n">
        <x:v>0.25</x:v>
      </x:c>
      <x:c r="H7" t="str">
        <x:v>Em andamento</x:v>
      </x:c>
      <x:c r="I7" s="6" t="n">
        <x:f>IF(B7="","",IF(E7="","",IF(ISNUMBER(E7),E7-Dashboard!$B$4,"Verifique a data")))</x:f>
        <x:v>34</x:v>
      </x:c>
      <x:c r="J7" t="str">
        <x:f>IF(B7="","",IF(COUNTIF(Projetos!$A$2:$A$500,A7)=0,"ID NÃO CADASTRADO",IF(B7="","",IF(OR(H7="Concluído",H7="Cancelado"),"ENCERRADO",IF(E7="","SEM PRAZO",IF(ISNUMBER(E7),IF(I7&lt;0,"ATRASADO",IF(I7&lt;=Dashboard!$D$4,"ATENÇÃO","NO PRAZO")),"VERIFIQUE A DATA"))))))</x:f>
        <x:v>NO PRAZO</x:v>
      </x:c>
    </x:row>
    <x:row r="8">
      <x:c r="A8" t="str">
        <x:v>PRJ-005</x:v>
      </x:c>
      <x:c r="B8" t="str">
        <x:v>Preparação do treinamento</x:v>
      </x:c>
      <x:c r="C8" t="str">
        <x:v>Elisa</x:v>
      </x:c>
      <x:c r="D8" s="5" t="n">
        <x:v>46283</x:v>
      </x:c>
      <x:c r="E8" s="5" t="n">
        <x:v>46300</x:v>
      </x:c>
      <x:c r="F8" s="10" t="n">
        <x:v>1</x:v>
      </x:c>
      <x:c r="G8" s="10" t="n">
        <x:v>0.15</x:v>
      </x:c>
      <x:c r="H8" t="str">
        <x:v>Não iniciado</x:v>
      </x:c>
      <x:c r="I8" s="6" t="n">
        <x:f>IF(B8="","",IF(E8="","",IF(ISNUMBER(E8),E8-Dashboard!$B$4,"Verifique a data")))</x:f>
        <x:v>-2</x:v>
      </x:c>
      <x:c r="J8" t="str">
        <x:f>IF(B8="","",IF(COUNTIF(Projetos!$A$2:$A$500,A8)=0,"ID NÃO CADASTRADO",IF(B8="","",IF(OR(H8="Concluído",H8="Cancelado"),"ENCERRADO",IF(E8="","SEM PRAZO",IF(ISNUMBER(E8),IF(I8&lt;0,"ATRASADO",IF(I8&lt;=Dashboard!$D$4,"ATENÇÃO","NO PRAZO")),"VERIFIQUE A DATA"))))))</x:f>
        <x:v>ATRASADO</x:v>
      </x:c>
    </x:row>
    <x:row r="9">
      <x:c r="A9"/>
      <x:c r="B9"/>
      <x:c r="C9"/>
      <x:c r="D9" s="5"/>
      <x:c r="E9" s="5"/>
      <x:c r="F9" s="10"/>
      <x:c r="G9" s="10"/>
      <x:c r="H9"/>
      <x:c r="I9" s="6" t="str">
        <x:f>IF(B9="","",IF(E9="","",IF(ISNUMBER(E9),E9-Dashboard!$B$4,"Verifique a data")))</x:f>
      </x:c>
      <x:c r="J9" t="str">
        <x:f>IF(B9="","",IF(COUNTIF(Projetos!$A$2:$A$500,A9)=0,"ID NÃO CADASTRADO",IF(B9="","",IF(OR(H9="Concluído",H9="Cancelado"),"ENCERRADO",IF(E9="","SEM PRAZO",IF(ISNUMBER(E9),IF(I9&lt;0,"ATRASADO",IF(I9&lt;=Dashboard!$D$4,"ATENÇÃO","NO PRAZO")),"VERIFIQUE A DATA"))))))</x:f>
      </x:c>
    </x:row>
    <x:row r="10">
      <x:c r="D10" s="5"/>
      <x:c r="E10" s="5"/>
      <x:c r="F10" s="10"/>
      <x:c r="G10" s="10"/>
      <x:c r="I10" s="6" t="str">
        <x:f>IF(B10="","",IF(E10="","",IF(ISNUMBER(E10),E10-Dashboard!$B$4,"Verifique a data")))</x:f>
      </x:c>
      <x:c r="J10" t="str">
        <x:f>IF(B10="","",IF(COUNTIF(Projetos!$A$2:$A$500,A10)=0,"ID NÃO CADASTRADO",IF(B10="","",IF(OR(H10="Concluído",H10="Cancelado"),"ENCERRADO",IF(E10="","SEM PRAZO",IF(ISNUMBER(E10),IF(I10&lt;0,"ATRASADO",IF(I10&lt;=Dashboard!$D$4,"ATENÇÃO","NO PRAZO")),"VERIFIQUE A DATA"))))))</x:f>
      </x:c>
    </x:row>
    <x:row r="11">
      <x:c r="D11" s="5"/>
      <x:c r="E11" s="5"/>
      <x:c r="F11" s="10"/>
      <x:c r="G11" s="10"/>
      <x:c r="I11" s="6" t="str">
        <x:f>IF(B11="","",IF(E11="","",IF(ISNUMBER(E11),E11-Dashboard!$B$4,"Verifique a data")))</x:f>
      </x:c>
      <x:c r="J11" t="str">
        <x:f>IF(B11="","",IF(COUNTIF(Projetos!$A$2:$A$500,A11)=0,"ID NÃO CADASTRADO",IF(B11="","",IF(OR(H11="Concluído",H11="Cancelado"),"ENCERRADO",IF(E11="","SEM PRAZO",IF(ISNUMBER(E11),IF(I11&lt;0,"ATRASADO",IF(I11&lt;=Dashboard!$D$4,"ATENÇÃO","NO PRAZO")),"VERIFIQUE A DATA"))))))</x:f>
      </x:c>
    </x:row>
    <x:row r="12">
      <x:c r="D12" s="5"/>
      <x:c r="E12" s="5"/>
      <x:c r="F12" s="10"/>
      <x:c r="G12" s="10"/>
      <x:c r="I12" s="6" t="str">
        <x:f>IF(B12="","",IF(E12="","",IF(ISNUMBER(E12),E12-Dashboard!$B$4,"Verifique a data")))</x:f>
      </x:c>
      <x:c r="J12" t="str">
        <x:f>IF(B12="","",IF(COUNTIF(Projetos!$A$2:$A$500,A12)=0,"ID NÃO CADASTRADO",IF(B12="","",IF(OR(H12="Concluído",H12="Cancelado"),"ENCERRADO",IF(E12="","SEM PRAZO",IF(ISNUMBER(E12),IF(I12&lt;0,"ATRASADO",IF(I12&lt;=Dashboard!$D$4,"ATENÇÃO","NO PRAZO")),"VERIFIQUE A DATA"))))))</x:f>
      </x:c>
    </x:row>
    <x:row r="13">
      <x:c r="D13" s="5"/>
      <x:c r="E13" s="5"/>
      <x:c r="F13" s="10"/>
      <x:c r="G13" s="10"/>
      <x:c r="I13" s="6" t="str">
        <x:f>IF(B13="","",IF(E13="","",IF(ISNUMBER(E13),E13-Dashboard!$B$4,"Verifique a data")))</x:f>
      </x:c>
      <x:c r="J13" t="str">
        <x:f>IF(B13="","",IF(COUNTIF(Projetos!$A$2:$A$500,A13)=0,"ID NÃO CADASTRADO",IF(B13="","",IF(OR(H13="Concluído",H13="Cancelado"),"ENCERRADO",IF(E13="","SEM PRAZO",IF(ISNUMBER(E13),IF(I13&lt;0,"ATRASADO",IF(I13&lt;=Dashboard!$D$4,"ATENÇÃO","NO PRAZO")),"VERIFIQUE A DATA"))))))</x:f>
      </x:c>
    </x:row>
    <x:row r="14">
      <x:c r="D14" s="5"/>
      <x:c r="E14" s="5"/>
      <x:c r="F14" s="10"/>
      <x:c r="G14" s="10"/>
      <x:c r="I14" s="6" t="str">
        <x:f>IF(B14="","",IF(E14="","",IF(ISNUMBER(E14),E14-Dashboard!$B$4,"Verifique a data")))</x:f>
      </x:c>
      <x:c r="J14" t="str">
        <x:f>IF(B14="","",IF(COUNTIF(Projetos!$A$2:$A$500,A14)=0,"ID NÃO CADASTRADO",IF(B14="","",IF(OR(H14="Concluído",H14="Cancelado"),"ENCERRADO",IF(E14="","SEM PRAZO",IF(ISNUMBER(E14),IF(I14&lt;0,"ATRASADO",IF(I14&lt;=Dashboard!$D$4,"ATENÇÃO","NO PRAZO")),"VERIFIQUE A DATA"))))))</x:f>
      </x:c>
    </x:row>
    <x:row r="15">
      <x:c r="D15" s="5"/>
      <x:c r="E15" s="5"/>
      <x:c r="F15" s="10"/>
      <x:c r="G15" s="10"/>
      <x:c r="I15" s="6" t="str">
        <x:f>IF(B15="","",IF(E15="","",IF(ISNUMBER(E15),E15-Dashboard!$B$4,"Verifique a data")))</x:f>
      </x:c>
      <x:c r="J15" t="str">
        <x:f>IF(B15="","",IF(COUNTIF(Projetos!$A$2:$A$500,A15)=0,"ID NÃO CADASTRADO",IF(B15="","",IF(OR(H15="Concluído",H15="Cancelado"),"ENCERRADO",IF(E15="","SEM PRAZO",IF(ISNUMBER(E15),IF(I15&lt;0,"ATRASADO",IF(I15&lt;=Dashboard!$D$4,"ATENÇÃO","NO PRAZO")),"VERIFIQUE A DATA"))))))</x:f>
      </x:c>
    </x:row>
    <x:row r="16">
      <x:c r="D16" s="5"/>
      <x:c r="E16" s="5"/>
      <x:c r="F16" s="10"/>
      <x:c r="G16" s="10"/>
      <x:c r="I16" s="6" t="str">
        <x:f>IF(B16="","",IF(E16="","",IF(ISNUMBER(E16),E16-Dashboard!$B$4,"Verifique a data")))</x:f>
      </x:c>
      <x:c r="J16" t="str">
        <x:f>IF(B16="","",IF(COUNTIF(Projetos!$A$2:$A$500,A16)=0,"ID NÃO CADASTRADO",IF(B16="","",IF(OR(H16="Concluído",H16="Cancelado"),"ENCERRADO",IF(E16="","SEM PRAZO",IF(ISNUMBER(E16),IF(I16&lt;0,"ATRASADO",IF(I16&lt;=Dashboard!$D$4,"ATENÇÃO","NO PRAZO")),"VERIFIQUE A DATA"))))))</x:f>
      </x:c>
    </x:row>
    <x:row r="17">
      <x:c r="D17" s="5"/>
      <x:c r="E17" s="5"/>
      <x:c r="F17" s="10"/>
      <x:c r="G17" s="10"/>
      <x:c r="I17" s="6" t="str">
        <x:f>IF(B17="","",IF(E17="","",IF(ISNUMBER(E17),E17-Dashboard!$B$4,"Verifique a data")))</x:f>
      </x:c>
      <x:c r="J17" t="str">
        <x:f>IF(B17="","",IF(COUNTIF(Projetos!$A$2:$A$500,A17)=0,"ID NÃO CADASTRADO",IF(B17="","",IF(OR(H17="Concluído",H17="Cancelado"),"ENCERRADO",IF(E17="","SEM PRAZO",IF(ISNUMBER(E17),IF(I17&lt;0,"ATRASADO",IF(I17&lt;=Dashboard!$D$4,"ATENÇÃO","NO PRAZO")),"VERIFIQUE A DATA"))))))</x:f>
      </x:c>
    </x:row>
    <x:row r="18">
      <x:c r="D18" s="5"/>
      <x:c r="E18" s="5"/>
      <x:c r="F18" s="10"/>
      <x:c r="G18" s="10"/>
      <x:c r="I18" s="6" t="str">
        <x:f>IF(B18="","",IF(E18="","",IF(ISNUMBER(E18),E18-Dashboard!$B$4,"Verifique a data")))</x:f>
      </x:c>
      <x:c r="J18" t="str">
        <x:f>IF(B18="","",IF(COUNTIF(Projetos!$A$2:$A$500,A18)=0,"ID NÃO CADASTRADO",IF(B18="","",IF(OR(H18="Concluído",H18="Cancelado"),"ENCERRADO",IF(E18="","SEM PRAZO",IF(ISNUMBER(E18),IF(I18&lt;0,"ATRASADO",IF(I18&lt;=Dashboard!$D$4,"ATENÇÃO","NO PRAZO")),"VERIFIQUE A DATA"))))))</x:f>
      </x:c>
    </x:row>
    <x:row r="19">
      <x:c r="D19" s="5"/>
      <x:c r="E19" s="5"/>
      <x:c r="F19" s="10"/>
      <x:c r="G19" s="10"/>
      <x:c r="I19" s="6" t="str">
        <x:f>IF(B19="","",IF(E19="","",IF(ISNUMBER(E19),E19-Dashboard!$B$4,"Verifique a data")))</x:f>
      </x:c>
      <x:c r="J19" t="str">
        <x:f>IF(B19="","",IF(COUNTIF(Projetos!$A$2:$A$500,A19)=0,"ID NÃO CADASTRADO",IF(B19="","",IF(OR(H19="Concluído",H19="Cancelado"),"ENCERRADO",IF(E19="","SEM PRAZO",IF(ISNUMBER(E19),IF(I19&lt;0,"ATRASADO",IF(I19&lt;=Dashboard!$D$4,"ATENÇÃO","NO PRAZO")),"VERIFIQUE A DATA"))))))</x:f>
      </x:c>
    </x:row>
    <x:row r="20">
      <x:c r="D20" s="5"/>
      <x:c r="E20" s="5"/>
      <x:c r="F20" s="10"/>
      <x:c r="G20" s="10"/>
      <x:c r="I20" s="6" t="str">
        <x:f>IF(B20="","",IF(E20="","",IF(ISNUMBER(E20),E20-Dashboard!$B$4,"Verifique a data")))</x:f>
      </x:c>
      <x:c r="J20" t="str">
        <x:f>IF(B20="","",IF(COUNTIF(Projetos!$A$2:$A$500,A20)=0,"ID NÃO CADASTRADO",IF(B20="","",IF(OR(H20="Concluído",H20="Cancelado"),"ENCERRADO",IF(E20="","SEM PRAZO",IF(ISNUMBER(E20),IF(I20&lt;0,"ATRASADO",IF(I20&lt;=Dashboard!$D$4,"ATENÇÃO","NO PRAZO")),"VERIFIQUE A DATA"))))))</x:f>
      </x:c>
    </x:row>
    <x:row r="21">
      <x:c r="D21" s="5"/>
      <x:c r="E21" s="5"/>
      <x:c r="F21" s="10"/>
      <x:c r="G21" s="10"/>
      <x:c r="I21" s="6" t="str">
        <x:f>IF(B21="","",IF(E21="","",IF(ISNUMBER(E21),E21-Dashboard!$B$4,"Verifique a data")))</x:f>
      </x:c>
      <x:c r="J21" t="str">
        <x:f>IF(B21="","",IF(COUNTIF(Projetos!$A$2:$A$500,A21)=0,"ID NÃO CADASTRADO",IF(B21="","",IF(OR(H21="Concluído",H21="Cancelado"),"ENCERRADO",IF(E21="","SEM PRAZO",IF(ISNUMBER(E21),IF(I21&lt;0,"ATRASADO",IF(I21&lt;=Dashboard!$D$4,"ATENÇÃO","NO PRAZO")),"VERIFIQUE A DATA"))))))</x:f>
      </x:c>
    </x:row>
    <x:row r="22">
      <x:c r="D22" s="5"/>
      <x:c r="E22" s="5"/>
      <x:c r="F22" s="10"/>
      <x:c r="G22" s="10"/>
      <x:c r="I22" s="6" t="str">
        <x:f>IF(B22="","",IF(E22="","",IF(ISNUMBER(E22),E22-Dashboard!$B$4,"Verifique a data")))</x:f>
      </x:c>
      <x:c r="J22" t="str">
        <x:f>IF(B22="","",IF(COUNTIF(Projetos!$A$2:$A$500,A22)=0,"ID NÃO CADASTRADO",IF(B22="","",IF(OR(H22="Concluído",H22="Cancelado"),"ENCERRADO",IF(E22="","SEM PRAZO",IF(ISNUMBER(E22),IF(I22&lt;0,"ATRASADO",IF(I22&lt;=Dashboard!$D$4,"ATENÇÃO","NO PRAZO")),"VERIFIQUE A DATA"))))))</x:f>
      </x:c>
    </x:row>
    <x:row r="23">
      <x:c r="D23" s="5"/>
      <x:c r="E23" s="5"/>
      <x:c r="F23" s="10"/>
      <x:c r="G23" s="10"/>
      <x:c r="I23" s="6" t="str">
        <x:f>IF(B23="","",IF(E23="","",IF(ISNUMBER(E23),E23-Dashboard!$B$4,"Verifique a data")))</x:f>
      </x:c>
      <x:c r="J23" t="str">
        <x:f>IF(B23="","",IF(COUNTIF(Projetos!$A$2:$A$500,A23)=0,"ID NÃO CADASTRADO",IF(B23="","",IF(OR(H23="Concluído",H23="Cancelado"),"ENCERRADO",IF(E23="","SEM PRAZO",IF(ISNUMBER(E23),IF(I23&lt;0,"ATRASADO",IF(I23&lt;=Dashboard!$D$4,"ATENÇÃO","NO PRAZO")),"VERIFIQUE A DATA"))))))</x:f>
      </x:c>
    </x:row>
    <x:row r="24">
      <x:c r="D24" s="5"/>
      <x:c r="E24" s="5"/>
      <x:c r="F24" s="10"/>
      <x:c r="G24" s="10"/>
      <x:c r="I24" s="6" t="str">
        <x:f>IF(B24="","",IF(E24="","",IF(ISNUMBER(E24),E24-Dashboard!$B$4,"Verifique a data")))</x:f>
      </x:c>
      <x:c r="J24" t="str">
        <x:f>IF(B24="","",IF(COUNTIF(Projetos!$A$2:$A$500,A24)=0,"ID NÃO CADASTRADO",IF(B24="","",IF(OR(H24="Concluído",H24="Cancelado"),"ENCERRADO",IF(E24="","SEM PRAZO",IF(ISNUMBER(E24),IF(I24&lt;0,"ATRASADO",IF(I24&lt;=Dashboard!$D$4,"ATENÇÃO","NO PRAZO")),"VERIFIQUE A DATA"))))))</x:f>
      </x:c>
    </x:row>
    <x:row r="25">
      <x:c r="D25" s="5"/>
      <x:c r="E25" s="5"/>
      <x:c r="F25" s="10"/>
      <x:c r="G25" s="10"/>
      <x:c r="I25" s="6" t="str">
        <x:f>IF(B25="","",IF(E25="","",IF(ISNUMBER(E25),E25-Dashboard!$B$4,"Verifique a data")))</x:f>
      </x:c>
      <x:c r="J25" t="str">
        <x:f>IF(B25="","",IF(COUNTIF(Projetos!$A$2:$A$500,A25)=0,"ID NÃO CADASTRADO",IF(B25="","",IF(OR(H25="Concluído",H25="Cancelado"),"ENCERRADO",IF(E25="","SEM PRAZO",IF(ISNUMBER(E25),IF(I25&lt;0,"ATRASADO",IF(I25&lt;=Dashboard!$D$4,"ATENÇÃO","NO PRAZO")),"VERIFIQUE A DATA"))))))</x:f>
      </x:c>
    </x:row>
    <x:row r="26">
      <x:c r="D26" s="5"/>
      <x:c r="E26" s="5"/>
      <x:c r="F26" s="10"/>
      <x:c r="G26" s="10"/>
      <x:c r="I26" s="6" t="str">
        <x:f>IF(B26="","",IF(E26="","",IF(ISNUMBER(E26),E26-Dashboard!$B$4,"Verifique a data")))</x:f>
      </x:c>
      <x:c r="J26" t="str">
        <x:f>IF(B26="","",IF(COUNTIF(Projetos!$A$2:$A$500,A26)=0,"ID NÃO CADASTRADO",IF(B26="","",IF(OR(H26="Concluído",H26="Cancelado"),"ENCERRADO",IF(E26="","SEM PRAZO",IF(ISNUMBER(E26),IF(I26&lt;0,"ATRASADO",IF(I26&lt;=Dashboard!$D$4,"ATENÇÃO","NO PRAZO")),"VERIFIQUE A DATA"))))))</x:f>
      </x:c>
    </x:row>
    <x:row r="27">
      <x:c r="D27" s="5"/>
      <x:c r="E27" s="5"/>
      <x:c r="F27" s="10"/>
      <x:c r="G27" s="10"/>
      <x:c r="I27" s="6" t="str">
        <x:f>IF(B27="","",IF(E27="","",IF(ISNUMBER(E27),E27-Dashboard!$B$4,"Verifique a data")))</x:f>
      </x:c>
      <x:c r="J27" t="str">
        <x:f>IF(B27="","",IF(COUNTIF(Projetos!$A$2:$A$500,A27)=0,"ID NÃO CADASTRADO",IF(B27="","",IF(OR(H27="Concluído",H27="Cancelado"),"ENCERRADO",IF(E27="","SEM PRAZO",IF(ISNUMBER(E27),IF(I27&lt;0,"ATRASADO",IF(I27&lt;=Dashboard!$D$4,"ATENÇÃO","NO PRAZO")),"VERIFIQUE A DATA"))))))</x:f>
      </x:c>
    </x:row>
    <x:row r="28">
      <x:c r="D28" s="5"/>
      <x:c r="E28" s="5"/>
      <x:c r="F28" s="10"/>
      <x:c r="G28" s="10"/>
      <x:c r="I28" s="6" t="str">
        <x:f>IF(B28="","",IF(E28="","",IF(ISNUMBER(E28),E28-Dashboard!$B$4,"Verifique a data")))</x:f>
      </x:c>
      <x:c r="J28" t="str">
        <x:f>IF(B28="","",IF(COUNTIF(Projetos!$A$2:$A$500,A28)=0,"ID NÃO CADASTRADO",IF(B28="","",IF(OR(H28="Concluído",H28="Cancelado"),"ENCERRADO",IF(E28="","SEM PRAZO",IF(ISNUMBER(E28),IF(I28&lt;0,"ATRASADO",IF(I28&lt;=Dashboard!$D$4,"ATENÇÃO","NO PRAZO")),"VERIFIQUE A DATA"))))))</x:f>
      </x:c>
    </x:row>
    <x:row r="29">
      <x:c r="D29" s="5"/>
      <x:c r="E29" s="5"/>
      <x:c r="F29" s="10"/>
      <x:c r="G29" s="10"/>
      <x:c r="I29" s="6" t="str">
        <x:f>IF(B29="","",IF(E29="","",IF(ISNUMBER(E29),E29-Dashboard!$B$4,"Verifique a data")))</x:f>
      </x:c>
      <x:c r="J29" t="str">
        <x:f>IF(B29="","",IF(COUNTIF(Projetos!$A$2:$A$500,A29)=0,"ID NÃO CADASTRADO",IF(B29="","",IF(OR(H29="Concluído",H29="Cancelado"),"ENCERRADO",IF(E29="","SEM PRAZO",IF(ISNUMBER(E29),IF(I29&lt;0,"ATRASADO",IF(I29&lt;=Dashboard!$D$4,"ATENÇÃO","NO PRAZO")),"VERIFIQUE A DATA"))))))</x:f>
      </x:c>
    </x:row>
    <x:row r="30">
      <x:c r="D30" s="5"/>
      <x:c r="E30" s="5"/>
      <x:c r="F30" s="10"/>
      <x:c r="G30" s="10"/>
      <x:c r="I30" s="6" t="str">
        <x:f>IF(B30="","",IF(E30="","",IF(ISNUMBER(E30),E30-Dashboard!$B$4,"Verifique a data")))</x:f>
      </x:c>
      <x:c r="J30" t="str">
        <x:f>IF(B30="","",IF(COUNTIF(Projetos!$A$2:$A$500,A30)=0,"ID NÃO CADASTRADO",IF(B30="","",IF(OR(H30="Concluído",H30="Cancelado"),"ENCERRADO",IF(E30="","SEM PRAZO",IF(ISNUMBER(E30),IF(I30&lt;0,"ATRASADO",IF(I30&lt;=Dashboard!$D$4,"ATENÇÃO","NO PRAZO")),"VERIFIQUE A DATA"))))))</x:f>
      </x:c>
    </x:row>
    <x:row r="31">
      <x:c r="D31" s="5"/>
      <x:c r="E31" s="5"/>
      <x:c r="F31" s="10"/>
      <x:c r="G31" s="10"/>
      <x:c r="I31" s="6" t="str">
        <x:f>IF(B31="","",IF(E31="","",IF(ISNUMBER(E31),E31-Dashboard!$B$4,"Verifique a data")))</x:f>
      </x:c>
      <x:c r="J31" t="str">
        <x:f>IF(B31="","",IF(COUNTIF(Projetos!$A$2:$A$500,A31)=0,"ID NÃO CADASTRADO",IF(B31="","",IF(OR(H31="Concluído",H31="Cancelado"),"ENCERRADO",IF(E31="","SEM PRAZO",IF(ISNUMBER(E31),IF(I31&lt;0,"ATRASADO",IF(I31&lt;=Dashboard!$D$4,"ATENÇÃO","NO PRAZO")),"VERIFIQUE A DATA"))))))</x:f>
      </x:c>
    </x:row>
    <x:row r="32">
      <x:c r="D32" s="5"/>
      <x:c r="E32" s="5"/>
      <x:c r="F32" s="10"/>
      <x:c r="G32" s="10"/>
      <x:c r="I32" s="6" t="str">
        <x:f>IF(B32="","",IF(E32="","",IF(ISNUMBER(E32),E32-Dashboard!$B$4,"Verifique a data")))</x:f>
      </x:c>
      <x:c r="J32" t="str">
        <x:f>IF(B32="","",IF(COUNTIF(Projetos!$A$2:$A$500,A32)=0,"ID NÃO CADASTRADO",IF(B32="","",IF(OR(H32="Concluído",H32="Cancelado"),"ENCERRADO",IF(E32="","SEM PRAZO",IF(ISNUMBER(E32),IF(I32&lt;0,"ATRASADO",IF(I32&lt;=Dashboard!$D$4,"ATENÇÃO","NO PRAZO")),"VERIFIQUE A DATA"))))))</x:f>
      </x:c>
    </x:row>
    <x:row r="33">
      <x:c r="D33" s="5"/>
      <x:c r="E33" s="5"/>
      <x:c r="F33" s="10"/>
      <x:c r="G33" s="10"/>
      <x:c r="I33" s="6" t="str">
        <x:f>IF(B33="","",IF(E33="","",IF(ISNUMBER(E33),E33-Dashboard!$B$4,"Verifique a data")))</x:f>
      </x:c>
      <x:c r="J33" t="str">
        <x:f>IF(B33="","",IF(COUNTIF(Projetos!$A$2:$A$500,A33)=0,"ID NÃO CADASTRADO",IF(B33="","",IF(OR(H33="Concluído",H33="Cancelado"),"ENCERRADO",IF(E33="","SEM PRAZO",IF(ISNUMBER(E33),IF(I33&lt;0,"ATRASADO",IF(I33&lt;=Dashboard!$D$4,"ATENÇÃO","NO PRAZO")),"VERIFIQUE A DATA"))))))</x:f>
      </x:c>
    </x:row>
    <x:row r="34">
      <x:c r="D34" s="5"/>
      <x:c r="E34" s="5"/>
      <x:c r="F34" s="10"/>
      <x:c r="G34" s="10"/>
      <x:c r="I34" s="6" t="str">
        <x:f>IF(B34="","",IF(E34="","",IF(ISNUMBER(E34),E34-Dashboard!$B$4,"Verifique a data")))</x:f>
      </x:c>
      <x:c r="J34" t="str">
        <x:f>IF(B34="","",IF(COUNTIF(Projetos!$A$2:$A$500,A34)=0,"ID NÃO CADASTRADO",IF(B34="","",IF(OR(H34="Concluído",H34="Cancelado"),"ENCERRADO",IF(E34="","SEM PRAZO",IF(ISNUMBER(E34),IF(I34&lt;0,"ATRASADO",IF(I34&lt;=Dashboard!$D$4,"ATENÇÃO","NO PRAZO")),"VERIFIQUE A DATA"))))))</x:f>
      </x:c>
    </x:row>
    <x:row r="35">
      <x:c r="D35" s="5"/>
      <x:c r="E35" s="5"/>
      <x:c r="F35" s="10"/>
      <x:c r="G35" s="10"/>
      <x:c r="I35" s="6" t="str">
        <x:f>IF(B35="","",IF(E35="","",IF(ISNUMBER(E35),E35-Dashboard!$B$4,"Verifique a data")))</x:f>
      </x:c>
      <x:c r="J35" t="str">
        <x:f>IF(B35="","",IF(COUNTIF(Projetos!$A$2:$A$500,A35)=0,"ID NÃO CADASTRADO",IF(B35="","",IF(OR(H35="Concluído",H35="Cancelado"),"ENCERRADO",IF(E35="","SEM PRAZO",IF(ISNUMBER(E35),IF(I35&lt;0,"ATRASADO",IF(I35&lt;=Dashboard!$D$4,"ATENÇÃO","NO PRAZO")),"VERIFIQUE A DATA"))))))</x:f>
      </x:c>
    </x:row>
    <x:row r="36">
      <x:c r="D36" s="5"/>
      <x:c r="E36" s="5"/>
      <x:c r="F36" s="10"/>
      <x:c r="G36" s="10"/>
      <x:c r="I36" s="6" t="str">
        <x:f>IF(B36="","",IF(E36="","",IF(ISNUMBER(E36),E36-Dashboard!$B$4,"Verifique a data")))</x:f>
      </x:c>
      <x:c r="J36" t="str">
        <x:f>IF(B36="","",IF(COUNTIF(Projetos!$A$2:$A$500,A36)=0,"ID NÃO CADASTRADO",IF(B36="","",IF(OR(H36="Concluído",H36="Cancelado"),"ENCERRADO",IF(E36="","SEM PRAZO",IF(ISNUMBER(E36),IF(I36&lt;0,"ATRASADO",IF(I36&lt;=Dashboard!$D$4,"ATENÇÃO","NO PRAZO")),"VERIFIQUE A DATA"))))))</x:f>
      </x:c>
    </x:row>
    <x:row r="37">
      <x:c r="D37" s="5"/>
      <x:c r="E37" s="5"/>
      <x:c r="F37" s="10"/>
      <x:c r="G37" s="10"/>
      <x:c r="I37" s="6" t="str">
        <x:f>IF(B37="","",IF(E37="","",IF(ISNUMBER(E37),E37-Dashboard!$B$4,"Verifique a data")))</x:f>
      </x:c>
      <x:c r="J37" t="str">
        <x:f>IF(B37="","",IF(COUNTIF(Projetos!$A$2:$A$500,A37)=0,"ID NÃO CADASTRADO",IF(B37="","",IF(OR(H37="Concluído",H37="Cancelado"),"ENCERRADO",IF(E37="","SEM PRAZO",IF(ISNUMBER(E37),IF(I37&lt;0,"ATRASADO",IF(I37&lt;=Dashboard!$D$4,"ATENÇÃO","NO PRAZO")),"VERIFIQUE A DATA"))))))</x:f>
      </x:c>
    </x:row>
    <x:row r="38">
      <x:c r="D38" s="5"/>
      <x:c r="E38" s="5"/>
      <x:c r="F38" s="10"/>
      <x:c r="G38" s="10"/>
      <x:c r="I38" s="6" t="str">
        <x:f>IF(B38="","",IF(E38="","",IF(ISNUMBER(E38),E38-Dashboard!$B$4,"Verifique a data")))</x:f>
      </x:c>
      <x:c r="J38" t="str">
        <x:f>IF(B38="","",IF(COUNTIF(Projetos!$A$2:$A$500,A38)=0,"ID NÃO CADASTRADO",IF(B38="","",IF(OR(H38="Concluído",H38="Cancelado"),"ENCERRADO",IF(E38="","SEM PRAZO",IF(ISNUMBER(E38),IF(I38&lt;0,"ATRASADO",IF(I38&lt;=Dashboard!$D$4,"ATENÇÃO","NO PRAZO")),"VERIFIQUE A DATA"))))))</x:f>
      </x:c>
    </x:row>
    <x:row r="39">
      <x:c r="D39" s="5"/>
      <x:c r="E39" s="5"/>
      <x:c r="F39" s="10"/>
      <x:c r="G39" s="10"/>
      <x:c r="I39" s="6" t="str">
        <x:f>IF(B39="","",IF(E39="","",IF(ISNUMBER(E39),E39-Dashboard!$B$4,"Verifique a data")))</x:f>
      </x:c>
      <x:c r="J39" t="str">
        <x:f>IF(B39="","",IF(COUNTIF(Projetos!$A$2:$A$500,A39)=0,"ID NÃO CADASTRADO",IF(B39="","",IF(OR(H39="Concluído",H39="Cancelado"),"ENCERRADO",IF(E39="","SEM PRAZO",IF(ISNUMBER(E39),IF(I39&lt;0,"ATRASADO",IF(I39&lt;=Dashboard!$D$4,"ATENÇÃO","NO PRAZO")),"VERIFIQUE A DATA"))))))</x:f>
      </x:c>
    </x:row>
    <x:row r="40">
      <x:c r="D40" s="5"/>
      <x:c r="E40" s="5"/>
      <x:c r="F40" s="10"/>
      <x:c r="G40" s="10"/>
      <x:c r="I40" s="6" t="str">
        <x:f>IF(B40="","",IF(E40="","",IF(ISNUMBER(E40),E40-Dashboard!$B$4,"Verifique a data")))</x:f>
      </x:c>
      <x:c r="J40" t="str">
        <x:f>IF(B40="","",IF(COUNTIF(Projetos!$A$2:$A$500,A40)=0,"ID NÃO CADASTRADO",IF(B40="","",IF(OR(H40="Concluído",H40="Cancelado"),"ENCERRADO",IF(E40="","SEM PRAZO",IF(ISNUMBER(E40),IF(I40&lt;0,"ATRASADO",IF(I40&lt;=Dashboard!$D$4,"ATENÇÃO","NO PRAZO")),"VERIFIQUE A DATA"))))))</x:f>
      </x:c>
    </x:row>
    <x:row r="41">
      <x:c r="D41" s="5"/>
      <x:c r="E41" s="5"/>
      <x:c r="F41" s="10"/>
      <x:c r="G41" s="10"/>
      <x:c r="I41" s="6" t="str">
        <x:f>IF(B41="","",IF(E41="","",IF(ISNUMBER(E41),E41-Dashboard!$B$4,"Verifique a data")))</x:f>
      </x:c>
      <x:c r="J41" t="str">
        <x:f>IF(B41="","",IF(COUNTIF(Projetos!$A$2:$A$500,A41)=0,"ID NÃO CADASTRADO",IF(B41="","",IF(OR(H41="Concluído",H41="Cancelado"),"ENCERRADO",IF(E41="","SEM PRAZO",IF(ISNUMBER(E41),IF(I41&lt;0,"ATRASADO",IF(I41&lt;=Dashboard!$D$4,"ATENÇÃO","NO PRAZO")),"VERIFIQUE A DATA"))))))</x:f>
      </x:c>
    </x:row>
    <x:row r="42">
      <x:c r="D42" s="5"/>
      <x:c r="E42" s="5"/>
      <x:c r="F42" s="10"/>
      <x:c r="G42" s="10"/>
      <x:c r="I42" s="6" t="str">
        <x:f>IF(B42="","",IF(E42="","",IF(ISNUMBER(E42),E42-Dashboard!$B$4,"Verifique a data")))</x:f>
      </x:c>
      <x:c r="J42" t="str">
        <x:f>IF(B42="","",IF(COUNTIF(Projetos!$A$2:$A$500,A42)=0,"ID NÃO CADASTRADO",IF(B42="","",IF(OR(H42="Concluído",H42="Cancelado"),"ENCERRADO",IF(E42="","SEM PRAZO",IF(ISNUMBER(E42),IF(I42&lt;0,"ATRASADO",IF(I42&lt;=Dashboard!$D$4,"ATENÇÃO","NO PRAZO")),"VERIFIQUE A DATA"))))))</x:f>
      </x:c>
    </x:row>
    <x:row r="43">
      <x:c r="D43" s="5"/>
      <x:c r="E43" s="5"/>
      <x:c r="F43" s="10"/>
      <x:c r="G43" s="10"/>
      <x:c r="I43" s="6" t="str">
        <x:f>IF(B43="","",IF(E43="","",IF(ISNUMBER(E43),E43-Dashboard!$B$4,"Verifique a data")))</x:f>
      </x:c>
      <x:c r="J43" t="str">
        <x:f>IF(B43="","",IF(COUNTIF(Projetos!$A$2:$A$500,A43)=0,"ID NÃO CADASTRADO",IF(B43="","",IF(OR(H43="Concluído",H43="Cancelado"),"ENCERRADO",IF(E43="","SEM PRAZO",IF(ISNUMBER(E43),IF(I43&lt;0,"ATRASADO",IF(I43&lt;=Dashboard!$D$4,"ATENÇÃO","NO PRAZO")),"VERIFIQUE A DATA"))))))</x:f>
      </x:c>
    </x:row>
    <x:row r="44">
      <x:c r="D44" s="5"/>
      <x:c r="E44" s="5"/>
      <x:c r="F44" s="10"/>
      <x:c r="G44" s="10"/>
      <x:c r="I44" s="6" t="str">
        <x:f>IF(B44="","",IF(E44="","",IF(ISNUMBER(E44),E44-Dashboard!$B$4,"Verifique a data")))</x:f>
      </x:c>
      <x:c r="J44" t="str">
        <x:f>IF(B44="","",IF(COUNTIF(Projetos!$A$2:$A$500,A44)=0,"ID NÃO CADASTRADO",IF(B44="","",IF(OR(H44="Concluído",H44="Cancelado"),"ENCERRADO",IF(E44="","SEM PRAZO",IF(ISNUMBER(E44),IF(I44&lt;0,"ATRASADO",IF(I44&lt;=Dashboard!$D$4,"ATENÇÃO","NO PRAZO")),"VERIFIQUE A DATA"))))))</x:f>
      </x:c>
    </x:row>
    <x:row r="45">
      <x:c r="D45" s="5"/>
      <x:c r="E45" s="5"/>
      <x:c r="F45" s="10"/>
      <x:c r="G45" s="10"/>
      <x:c r="I45" s="6" t="str">
        <x:f>IF(B45="","",IF(E45="","",IF(ISNUMBER(E45),E45-Dashboard!$B$4,"Verifique a data")))</x:f>
      </x:c>
      <x:c r="J45" t="str">
        <x:f>IF(B45="","",IF(COUNTIF(Projetos!$A$2:$A$500,A45)=0,"ID NÃO CADASTRADO",IF(B45="","",IF(OR(H45="Concluído",H45="Cancelado"),"ENCERRADO",IF(E45="","SEM PRAZO",IF(ISNUMBER(E45),IF(I45&lt;0,"ATRASADO",IF(I45&lt;=Dashboard!$D$4,"ATENÇÃO","NO PRAZO")),"VERIFIQUE A DATA"))))))</x:f>
      </x:c>
    </x:row>
    <x:row r="46">
      <x:c r="D46" s="5"/>
      <x:c r="E46" s="5"/>
      <x:c r="F46" s="10"/>
      <x:c r="G46" s="10"/>
      <x:c r="I46" s="6" t="str">
        <x:f>IF(B46="","",IF(E46="","",IF(ISNUMBER(E46),E46-Dashboard!$B$4,"Verifique a data")))</x:f>
      </x:c>
      <x:c r="J46" t="str">
        <x:f>IF(B46="","",IF(COUNTIF(Projetos!$A$2:$A$500,A46)=0,"ID NÃO CADASTRADO",IF(B46="","",IF(OR(H46="Concluído",H46="Cancelado"),"ENCERRADO",IF(E46="","SEM PRAZO",IF(ISNUMBER(E46),IF(I46&lt;0,"ATRASADO",IF(I46&lt;=Dashboard!$D$4,"ATENÇÃO","NO PRAZO")),"VERIFIQUE A DATA"))))))</x:f>
      </x:c>
    </x:row>
    <x:row r="47">
      <x:c r="D47" s="5"/>
      <x:c r="E47" s="5"/>
      <x:c r="F47" s="10"/>
      <x:c r="G47" s="10"/>
      <x:c r="I47" s="6" t="str">
        <x:f>IF(B47="","",IF(E47="","",IF(ISNUMBER(E47),E47-Dashboard!$B$4,"Verifique a data")))</x:f>
      </x:c>
      <x:c r="J47" t="str">
        <x:f>IF(B47="","",IF(COUNTIF(Projetos!$A$2:$A$500,A47)=0,"ID NÃO CADASTRADO",IF(B47="","",IF(OR(H47="Concluído",H47="Cancelado"),"ENCERRADO",IF(E47="","SEM PRAZO",IF(ISNUMBER(E47),IF(I47&lt;0,"ATRASADO",IF(I47&lt;=Dashboard!$D$4,"ATENÇÃO","NO PRAZO")),"VERIFIQUE A DATA"))))))</x:f>
      </x:c>
    </x:row>
    <x:row r="48">
      <x:c r="D48" s="5"/>
      <x:c r="E48" s="5"/>
      <x:c r="F48" s="10"/>
      <x:c r="G48" s="10"/>
      <x:c r="I48" s="6" t="str">
        <x:f>IF(B48="","",IF(E48="","",IF(ISNUMBER(E48),E48-Dashboard!$B$4,"Verifique a data")))</x:f>
      </x:c>
      <x:c r="J48" t="str">
        <x:f>IF(B48="","",IF(COUNTIF(Projetos!$A$2:$A$500,A48)=0,"ID NÃO CADASTRADO",IF(B48="","",IF(OR(H48="Concluído",H48="Cancelado"),"ENCERRADO",IF(E48="","SEM PRAZO",IF(ISNUMBER(E48),IF(I48&lt;0,"ATRASADO",IF(I48&lt;=Dashboard!$D$4,"ATENÇÃO","NO PRAZO")),"VERIFIQUE A DATA"))))))</x:f>
      </x:c>
    </x:row>
    <x:row r="49">
      <x:c r="D49" s="5"/>
      <x:c r="E49" s="5"/>
      <x:c r="F49" s="10"/>
      <x:c r="G49" s="10"/>
      <x:c r="I49" s="6" t="str">
        <x:f>IF(B49="","",IF(E49="","",IF(ISNUMBER(E49),E49-Dashboard!$B$4,"Verifique a data")))</x:f>
      </x:c>
      <x:c r="J49" t="str">
        <x:f>IF(B49="","",IF(COUNTIF(Projetos!$A$2:$A$500,A49)=0,"ID NÃO CADASTRADO",IF(B49="","",IF(OR(H49="Concluído",H49="Cancelado"),"ENCERRADO",IF(E49="","SEM PRAZO",IF(ISNUMBER(E49),IF(I49&lt;0,"ATRASADO",IF(I49&lt;=Dashboard!$D$4,"ATENÇÃO","NO PRAZO")),"VERIFIQUE A DATA"))))))</x:f>
      </x:c>
    </x:row>
    <x:row r="50">
      <x:c r="D50" s="5"/>
      <x:c r="E50" s="5"/>
      <x:c r="F50" s="10"/>
      <x:c r="G50" s="10"/>
      <x:c r="I50" s="6" t="str">
        <x:f>IF(B50="","",IF(E50="","",IF(ISNUMBER(E50),E50-Dashboard!$B$4,"Verifique a data")))</x:f>
      </x:c>
      <x:c r="J50" t="str">
        <x:f>IF(B50="","",IF(COUNTIF(Projetos!$A$2:$A$500,A50)=0,"ID NÃO CADASTRADO",IF(B50="","",IF(OR(H50="Concluído",H50="Cancelado"),"ENCERRADO",IF(E50="","SEM PRAZO",IF(ISNUMBER(E50),IF(I50&lt;0,"ATRASADO",IF(I50&lt;=Dashboard!$D$4,"ATENÇÃO","NO PRAZO")),"VERIFIQUE A DATA"))))))</x:f>
      </x:c>
    </x:row>
    <x:row r="51">
      <x:c r="D51" s="5"/>
      <x:c r="E51" s="5"/>
      <x:c r="F51" s="10"/>
      <x:c r="G51" s="10"/>
      <x:c r="I51" s="6" t="str">
        <x:f>IF(B51="","",IF(E51="","",IF(ISNUMBER(E51),E51-Dashboard!$B$4,"Verifique a data")))</x:f>
      </x:c>
      <x:c r="J51" t="str">
        <x:f>IF(B51="","",IF(COUNTIF(Projetos!$A$2:$A$500,A51)=0,"ID NÃO CADASTRADO",IF(B51="","",IF(OR(H51="Concluído",H51="Cancelado"),"ENCERRADO",IF(E51="","SEM PRAZO",IF(ISNUMBER(E51),IF(I51&lt;0,"ATRASADO",IF(I51&lt;=Dashboard!$D$4,"ATENÇÃO","NO PRAZO")),"VERIFIQUE A DATA"))))))</x:f>
      </x:c>
    </x:row>
    <x:row r="52">
      <x:c r="D52" s="5"/>
      <x:c r="E52" s="5"/>
      <x:c r="F52" s="10"/>
      <x:c r="G52" s="10"/>
      <x:c r="I52" s="6" t="str">
        <x:f>IF(B52="","",IF(E52="","",IF(ISNUMBER(E52),E52-Dashboard!$B$4,"Verifique a data")))</x:f>
      </x:c>
      <x:c r="J52" t="str">
        <x:f>IF(B52="","",IF(COUNTIF(Projetos!$A$2:$A$500,A52)=0,"ID NÃO CADASTRADO",IF(B52="","",IF(OR(H52="Concluído",H52="Cancelado"),"ENCERRADO",IF(E52="","SEM PRAZO",IF(ISNUMBER(E52),IF(I52&lt;0,"ATRASADO",IF(I52&lt;=Dashboard!$D$4,"ATENÇÃO","NO PRAZO")),"VERIFIQUE A DATA"))))))</x:f>
      </x:c>
    </x:row>
    <x:row r="53">
      <x:c r="D53" s="5"/>
      <x:c r="E53" s="5"/>
      <x:c r="F53" s="10"/>
      <x:c r="G53" s="10"/>
      <x:c r="I53" s="6" t="str">
        <x:f>IF(B53="","",IF(E53="","",IF(ISNUMBER(E53),E53-Dashboard!$B$4,"Verifique a data")))</x:f>
      </x:c>
      <x:c r="J53" t="str">
        <x:f>IF(B53="","",IF(COUNTIF(Projetos!$A$2:$A$500,A53)=0,"ID NÃO CADASTRADO",IF(B53="","",IF(OR(H53="Concluído",H53="Cancelado"),"ENCERRADO",IF(E53="","SEM PRAZO",IF(ISNUMBER(E53),IF(I53&lt;0,"ATRASADO",IF(I53&lt;=Dashboard!$D$4,"ATENÇÃO","NO PRAZO")),"VERIFIQUE A DATA"))))))</x:f>
      </x:c>
    </x:row>
    <x:row r="54">
      <x:c r="D54" s="5"/>
      <x:c r="E54" s="5"/>
      <x:c r="F54" s="10"/>
      <x:c r="G54" s="10"/>
      <x:c r="I54" s="6" t="str">
        <x:f>IF(B54="","",IF(E54="","",IF(ISNUMBER(E54),E54-Dashboard!$B$4,"Verifique a data")))</x:f>
      </x:c>
      <x:c r="J54" t="str">
        <x:f>IF(B54="","",IF(COUNTIF(Projetos!$A$2:$A$500,A54)=0,"ID NÃO CADASTRADO",IF(B54="","",IF(OR(H54="Concluído",H54="Cancelado"),"ENCERRADO",IF(E54="","SEM PRAZO",IF(ISNUMBER(E54),IF(I54&lt;0,"ATRASADO",IF(I54&lt;=Dashboard!$D$4,"ATENÇÃO","NO PRAZO")),"VERIFIQUE A DATA"))))))</x:f>
      </x:c>
    </x:row>
    <x:row r="55">
      <x:c r="D55" s="5"/>
      <x:c r="E55" s="5"/>
      <x:c r="F55" s="10"/>
      <x:c r="G55" s="10"/>
      <x:c r="I55" s="6" t="str">
        <x:f>IF(B55="","",IF(E55="","",IF(ISNUMBER(E55),E55-Dashboard!$B$4,"Verifique a data")))</x:f>
      </x:c>
      <x:c r="J55" t="str">
        <x:f>IF(B55="","",IF(COUNTIF(Projetos!$A$2:$A$500,A55)=0,"ID NÃO CADASTRADO",IF(B55="","",IF(OR(H55="Concluído",H55="Cancelado"),"ENCERRADO",IF(E55="","SEM PRAZO",IF(ISNUMBER(E55),IF(I55&lt;0,"ATRASADO",IF(I55&lt;=Dashboard!$D$4,"ATENÇÃO","NO PRAZO")),"VERIFIQUE A DATA"))))))</x:f>
      </x:c>
    </x:row>
    <x:row r="56">
      <x:c r="D56" s="5"/>
      <x:c r="E56" s="5"/>
      <x:c r="F56" s="10"/>
      <x:c r="G56" s="10"/>
      <x:c r="I56" s="6" t="str">
        <x:f>IF(B56="","",IF(E56="","",IF(ISNUMBER(E56),E56-Dashboard!$B$4,"Verifique a data")))</x:f>
      </x:c>
      <x:c r="J56" t="str">
        <x:f>IF(B56="","",IF(COUNTIF(Projetos!$A$2:$A$500,A56)=0,"ID NÃO CADASTRADO",IF(B56="","",IF(OR(H56="Concluído",H56="Cancelado"),"ENCERRADO",IF(E56="","SEM PRAZO",IF(ISNUMBER(E56),IF(I56&lt;0,"ATRASADO",IF(I56&lt;=Dashboard!$D$4,"ATENÇÃO","NO PRAZO")),"VERIFIQUE A DATA"))))))</x:f>
      </x:c>
    </x:row>
    <x:row r="57">
      <x:c r="D57" s="5"/>
      <x:c r="E57" s="5"/>
      <x:c r="F57" s="10"/>
      <x:c r="G57" s="10"/>
      <x:c r="I57" s="6" t="str">
        <x:f>IF(B57="","",IF(E57="","",IF(ISNUMBER(E57),E57-Dashboard!$B$4,"Verifique a data")))</x:f>
      </x:c>
      <x:c r="J57" t="str">
        <x:f>IF(B57="","",IF(COUNTIF(Projetos!$A$2:$A$500,A57)=0,"ID NÃO CADASTRADO",IF(B57="","",IF(OR(H57="Concluído",H57="Cancelado"),"ENCERRADO",IF(E57="","SEM PRAZO",IF(ISNUMBER(E57),IF(I57&lt;0,"ATRASADO",IF(I57&lt;=Dashboard!$D$4,"ATENÇÃO","NO PRAZO")),"VERIFIQUE A DATA"))))))</x:f>
      </x:c>
    </x:row>
    <x:row r="58">
      <x:c r="D58" s="5"/>
      <x:c r="E58" s="5"/>
      <x:c r="F58" s="10"/>
      <x:c r="G58" s="10"/>
      <x:c r="I58" s="6" t="str">
        <x:f>IF(B58="","",IF(E58="","",IF(ISNUMBER(E58),E58-Dashboard!$B$4,"Verifique a data")))</x:f>
      </x:c>
      <x:c r="J58" t="str">
        <x:f>IF(B58="","",IF(COUNTIF(Projetos!$A$2:$A$500,A58)=0,"ID NÃO CADASTRADO",IF(B58="","",IF(OR(H58="Concluído",H58="Cancelado"),"ENCERRADO",IF(E58="","SEM PRAZO",IF(ISNUMBER(E58),IF(I58&lt;0,"ATRASADO",IF(I58&lt;=Dashboard!$D$4,"ATENÇÃO","NO PRAZO")),"VERIFIQUE A DATA"))))))</x:f>
      </x:c>
    </x:row>
    <x:row r="59">
      <x:c r="D59" s="5"/>
      <x:c r="E59" s="5"/>
      <x:c r="F59" s="10"/>
      <x:c r="G59" s="10"/>
      <x:c r="I59" s="6" t="str">
        <x:f>IF(B59="","",IF(E59="","",IF(ISNUMBER(E59),E59-Dashboard!$B$4,"Verifique a data")))</x:f>
      </x:c>
      <x:c r="J59" t="str">
        <x:f>IF(B59="","",IF(COUNTIF(Projetos!$A$2:$A$500,A59)=0,"ID NÃO CADASTRADO",IF(B59="","",IF(OR(H59="Concluído",H59="Cancelado"),"ENCERRADO",IF(E59="","SEM PRAZO",IF(ISNUMBER(E59),IF(I59&lt;0,"ATRASADO",IF(I59&lt;=Dashboard!$D$4,"ATENÇÃO","NO PRAZO")),"VERIFIQUE A DATA"))))))</x:f>
      </x:c>
    </x:row>
    <x:row r="60">
      <x:c r="D60" s="5"/>
      <x:c r="E60" s="5"/>
      <x:c r="F60" s="10"/>
      <x:c r="G60" s="10"/>
      <x:c r="I60" s="6" t="str">
        <x:f>IF(B60="","",IF(E60="","",IF(ISNUMBER(E60),E60-Dashboard!$B$4,"Verifique a data")))</x:f>
      </x:c>
      <x:c r="J60" t="str">
        <x:f>IF(B60="","",IF(COUNTIF(Projetos!$A$2:$A$500,A60)=0,"ID NÃO CADASTRADO",IF(B60="","",IF(OR(H60="Concluído",H60="Cancelado"),"ENCERRADO",IF(E60="","SEM PRAZO",IF(ISNUMBER(E60),IF(I60&lt;0,"ATRASADO",IF(I60&lt;=Dashboard!$D$4,"ATENÇÃO","NO PRAZO")),"VERIFIQUE A DATA"))))))</x:f>
      </x:c>
    </x:row>
    <x:row r="61">
      <x:c r="D61" s="5"/>
      <x:c r="E61" s="5"/>
      <x:c r="F61" s="10"/>
      <x:c r="G61" s="10"/>
      <x:c r="I61" s="6" t="str">
        <x:f>IF(B61="","",IF(E61="","",IF(ISNUMBER(E61),E61-Dashboard!$B$4,"Verifique a data")))</x:f>
      </x:c>
      <x:c r="J61" t="str">
        <x:f>IF(B61="","",IF(COUNTIF(Projetos!$A$2:$A$500,A61)=0,"ID NÃO CADASTRADO",IF(B61="","",IF(OR(H61="Concluído",H61="Cancelado"),"ENCERRADO",IF(E61="","SEM PRAZO",IF(ISNUMBER(E61),IF(I61&lt;0,"ATRASADO",IF(I61&lt;=Dashboard!$D$4,"ATENÇÃO","NO PRAZO")),"VERIFIQUE A DATA"))))))</x:f>
      </x:c>
    </x:row>
    <x:row r="62">
      <x:c r="D62" s="5"/>
      <x:c r="E62" s="5"/>
      <x:c r="F62" s="10"/>
      <x:c r="G62" s="10"/>
      <x:c r="I62" s="6" t="str">
        <x:f>IF(B62="","",IF(E62="","",IF(ISNUMBER(E62),E62-Dashboard!$B$4,"Verifique a data")))</x:f>
      </x:c>
      <x:c r="J62" t="str">
        <x:f>IF(B62="","",IF(COUNTIF(Projetos!$A$2:$A$500,A62)=0,"ID NÃO CADASTRADO",IF(B62="","",IF(OR(H62="Concluído",H62="Cancelado"),"ENCERRADO",IF(E62="","SEM PRAZO",IF(ISNUMBER(E62),IF(I62&lt;0,"ATRASADO",IF(I62&lt;=Dashboard!$D$4,"ATENÇÃO","NO PRAZO")),"VERIFIQUE A DATA"))))))</x:f>
      </x:c>
    </x:row>
    <x:row r="63">
      <x:c r="D63" s="5"/>
      <x:c r="E63" s="5"/>
      <x:c r="F63" s="10"/>
      <x:c r="G63" s="10"/>
      <x:c r="I63" s="6" t="str">
        <x:f>IF(B63="","",IF(E63="","",IF(ISNUMBER(E63),E63-Dashboard!$B$4,"Verifique a data")))</x:f>
      </x:c>
      <x:c r="J63" t="str">
        <x:f>IF(B63="","",IF(COUNTIF(Projetos!$A$2:$A$500,A63)=0,"ID NÃO CADASTRADO",IF(B63="","",IF(OR(H63="Concluído",H63="Cancelado"),"ENCERRADO",IF(E63="","SEM PRAZO",IF(ISNUMBER(E63),IF(I63&lt;0,"ATRASADO",IF(I63&lt;=Dashboard!$D$4,"ATENÇÃO","NO PRAZO")),"VERIFIQUE A DATA"))))))</x:f>
      </x:c>
    </x:row>
    <x:row r="64">
      <x:c r="D64" s="5"/>
      <x:c r="E64" s="5"/>
      <x:c r="F64" s="10"/>
      <x:c r="G64" s="10"/>
      <x:c r="I64" s="6" t="str">
        <x:f>IF(B64="","",IF(E64="","",IF(ISNUMBER(E64),E64-Dashboard!$B$4,"Verifique a data")))</x:f>
      </x:c>
      <x:c r="J64" t="str">
        <x:f>IF(B64="","",IF(COUNTIF(Projetos!$A$2:$A$500,A64)=0,"ID NÃO CADASTRADO",IF(B64="","",IF(OR(H64="Concluído",H64="Cancelado"),"ENCERRADO",IF(E64="","SEM PRAZO",IF(ISNUMBER(E64),IF(I64&lt;0,"ATRASADO",IF(I64&lt;=Dashboard!$D$4,"ATENÇÃO","NO PRAZO")),"VERIFIQUE A DATA"))))))</x:f>
      </x:c>
    </x:row>
    <x:row r="65">
      <x:c r="D65" s="5"/>
      <x:c r="E65" s="5"/>
      <x:c r="F65" s="10"/>
      <x:c r="G65" s="10"/>
      <x:c r="I65" s="6" t="str">
        <x:f>IF(B65="","",IF(E65="","",IF(ISNUMBER(E65),E65-Dashboard!$B$4,"Verifique a data")))</x:f>
      </x:c>
      <x:c r="J65" t="str">
        <x:f>IF(B65="","",IF(COUNTIF(Projetos!$A$2:$A$500,A65)=0,"ID NÃO CADASTRADO",IF(B65="","",IF(OR(H65="Concluído",H65="Cancelado"),"ENCERRADO",IF(E65="","SEM PRAZO",IF(ISNUMBER(E65),IF(I65&lt;0,"ATRASADO",IF(I65&lt;=Dashboard!$D$4,"ATENÇÃO","NO PRAZO")),"VERIFIQUE A DATA"))))))</x:f>
      </x:c>
    </x:row>
    <x:row r="66">
      <x:c r="D66" s="5"/>
      <x:c r="E66" s="5"/>
      <x:c r="F66" s="10"/>
      <x:c r="G66" s="10"/>
      <x:c r="I66" s="6" t="str">
        <x:f>IF(B66="","",IF(E66="","",IF(ISNUMBER(E66),E66-Dashboard!$B$4,"Verifique a data")))</x:f>
      </x:c>
      <x:c r="J66" t="str">
        <x:f>IF(B66="","",IF(COUNTIF(Projetos!$A$2:$A$500,A66)=0,"ID NÃO CADASTRADO",IF(B66="","",IF(OR(H66="Concluído",H66="Cancelado"),"ENCERRADO",IF(E66="","SEM PRAZO",IF(ISNUMBER(E66),IF(I66&lt;0,"ATRASADO",IF(I66&lt;=Dashboard!$D$4,"ATENÇÃO","NO PRAZO")),"VERIFIQUE A DATA"))))))</x:f>
      </x:c>
    </x:row>
    <x:row r="67">
      <x:c r="D67" s="5"/>
      <x:c r="E67" s="5"/>
      <x:c r="F67" s="10"/>
      <x:c r="G67" s="10"/>
      <x:c r="I67" s="6" t="str">
        <x:f>IF(B67="","",IF(E67="","",IF(ISNUMBER(E67),E67-Dashboard!$B$4,"Verifique a data")))</x:f>
      </x:c>
      <x:c r="J67" t="str">
        <x:f>IF(B67="","",IF(COUNTIF(Projetos!$A$2:$A$500,A67)=0,"ID NÃO CADASTRADO",IF(B67="","",IF(OR(H67="Concluído",H67="Cancelado"),"ENCERRADO",IF(E67="","SEM PRAZO",IF(ISNUMBER(E67),IF(I67&lt;0,"ATRASADO",IF(I67&lt;=Dashboard!$D$4,"ATENÇÃO","NO PRAZO")),"VERIFIQUE A DATA"))))))</x:f>
      </x:c>
    </x:row>
    <x:row r="68">
      <x:c r="D68" s="5"/>
      <x:c r="E68" s="5"/>
      <x:c r="F68" s="10"/>
      <x:c r="G68" s="10"/>
      <x:c r="I68" s="6" t="str">
        <x:f>IF(B68="","",IF(E68="","",IF(ISNUMBER(E68),E68-Dashboard!$B$4,"Verifique a data")))</x:f>
      </x:c>
      <x:c r="J68" t="str">
        <x:f>IF(B68="","",IF(COUNTIF(Projetos!$A$2:$A$500,A68)=0,"ID NÃO CADASTRADO",IF(B68="","",IF(OR(H68="Concluído",H68="Cancelado"),"ENCERRADO",IF(E68="","SEM PRAZO",IF(ISNUMBER(E68),IF(I68&lt;0,"ATRASADO",IF(I68&lt;=Dashboard!$D$4,"ATENÇÃO","NO PRAZO")),"VERIFIQUE A DATA"))))))</x:f>
      </x:c>
    </x:row>
    <x:row r="69">
      <x:c r="D69" s="5"/>
      <x:c r="E69" s="5"/>
      <x:c r="F69" s="10"/>
      <x:c r="G69" s="10"/>
      <x:c r="I69" s="6" t="str">
        <x:f>IF(B69="","",IF(E69="","",IF(ISNUMBER(E69),E69-Dashboard!$B$4,"Verifique a data")))</x:f>
      </x:c>
      <x:c r="J69" t="str">
        <x:f>IF(B69="","",IF(COUNTIF(Projetos!$A$2:$A$500,A69)=0,"ID NÃO CADASTRADO",IF(B69="","",IF(OR(H69="Concluído",H69="Cancelado"),"ENCERRADO",IF(E69="","SEM PRAZO",IF(ISNUMBER(E69),IF(I69&lt;0,"ATRASADO",IF(I69&lt;=Dashboard!$D$4,"ATENÇÃO","NO PRAZO")),"VERIFIQUE A DATA"))))))</x:f>
      </x:c>
    </x:row>
    <x:row r="70">
      <x:c r="D70" s="5"/>
      <x:c r="E70" s="5"/>
      <x:c r="F70" s="10"/>
      <x:c r="G70" s="10"/>
      <x:c r="I70" s="6" t="str">
        <x:f>IF(B70="","",IF(E70="","",IF(ISNUMBER(E70),E70-Dashboard!$B$4,"Verifique a data")))</x:f>
      </x:c>
      <x:c r="J70" t="str">
        <x:f>IF(B70="","",IF(COUNTIF(Projetos!$A$2:$A$500,A70)=0,"ID NÃO CADASTRADO",IF(B70="","",IF(OR(H70="Concluído",H70="Cancelado"),"ENCERRADO",IF(E70="","SEM PRAZO",IF(ISNUMBER(E70),IF(I70&lt;0,"ATRASADO",IF(I70&lt;=Dashboard!$D$4,"ATENÇÃO","NO PRAZO")),"VERIFIQUE A DATA"))))))</x:f>
      </x:c>
    </x:row>
    <x:row r="71">
      <x:c r="D71" s="5"/>
      <x:c r="E71" s="5"/>
      <x:c r="F71" s="10"/>
      <x:c r="G71" s="10"/>
      <x:c r="I71" s="6" t="str">
        <x:f>IF(B71="","",IF(E71="","",IF(ISNUMBER(E71),E71-Dashboard!$B$4,"Verifique a data")))</x:f>
      </x:c>
      <x:c r="J71" t="str">
        <x:f>IF(B71="","",IF(COUNTIF(Projetos!$A$2:$A$500,A71)=0,"ID NÃO CADASTRADO",IF(B71="","",IF(OR(H71="Concluído",H71="Cancelado"),"ENCERRADO",IF(E71="","SEM PRAZO",IF(ISNUMBER(E71),IF(I71&lt;0,"ATRASADO",IF(I71&lt;=Dashboard!$D$4,"ATENÇÃO","NO PRAZO")),"VERIFIQUE A DATA"))))))</x:f>
      </x:c>
    </x:row>
    <x:row r="72">
      <x:c r="D72" s="5"/>
      <x:c r="E72" s="5"/>
      <x:c r="F72" s="10"/>
      <x:c r="G72" s="10"/>
      <x:c r="I72" s="6" t="str">
        <x:f>IF(B72="","",IF(E72="","",IF(ISNUMBER(E72),E72-Dashboard!$B$4,"Verifique a data")))</x:f>
      </x:c>
      <x:c r="J72" t="str">
        <x:f>IF(B72="","",IF(COUNTIF(Projetos!$A$2:$A$500,A72)=0,"ID NÃO CADASTRADO",IF(B72="","",IF(OR(H72="Concluído",H72="Cancelado"),"ENCERRADO",IF(E72="","SEM PRAZO",IF(ISNUMBER(E72),IF(I72&lt;0,"ATRASADO",IF(I72&lt;=Dashboard!$D$4,"ATENÇÃO","NO PRAZO")),"VERIFIQUE A DATA"))))))</x:f>
      </x:c>
    </x:row>
    <x:row r="73">
      <x:c r="D73" s="5"/>
      <x:c r="E73" s="5"/>
      <x:c r="F73" s="10"/>
      <x:c r="G73" s="10"/>
      <x:c r="I73" s="6" t="str">
        <x:f>IF(B73="","",IF(E73="","",IF(ISNUMBER(E73),E73-Dashboard!$B$4,"Verifique a data")))</x:f>
      </x:c>
      <x:c r="J73" t="str">
        <x:f>IF(B73="","",IF(COUNTIF(Projetos!$A$2:$A$500,A73)=0,"ID NÃO CADASTRADO",IF(B73="","",IF(OR(H73="Concluído",H73="Cancelado"),"ENCERRADO",IF(E73="","SEM PRAZO",IF(ISNUMBER(E73),IF(I73&lt;0,"ATRASADO",IF(I73&lt;=Dashboard!$D$4,"ATENÇÃO","NO PRAZO")),"VERIFIQUE A DATA"))))))</x:f>
      </x:c>
    </x:row>
    <x:row r="74">
      <x:c r="D74" s="5"/>
      <x:c r="E74" s="5"/>
      <x:c r="F74" s="10"/>
      <x:c r="G74" s="10"/>
      <x:c r="I74" s="6" t="str">
        <x:f>IF(B74="","",IF(E74="","",IF(ISNUMBER(E74),E74-Dashboard!$B$4,"Verifique a data")))</x:f>
      </x:c>
      <x:c r="J74" t="str">
        <x:f>IF(B74="","",IF(COUNTIF(Projetos!$A$2:$A$500,A74)=0,"ID NÃO CADASTRADO",IF(B74="","",IF(OR(H74="Concluído",H74="Cancelado"),"ENCERRADO",IF(E74="","SEM PRAZO",IF(ISNUMBER(E74),IF(I74&lt;0,"ATRASADO",IF(I74&lt;=Dashboard!$D$4,"ATENÇÃO","NO PRAZO")),"VERIFIQUE A DATA"))))))</x:f>
      </x:c>
    </x:row>
    <x:row r="75">
      <x:c r="D75" s="5"/>
      <x:c r="E75" s="5"/>
      <x:c r="F75" s="10"/>
      <x:c r="G75" s="10"/>
      <x:c r="I75" s="6" t="str">
        <x:f>IF(B75="","",IF(E75="","",IF(ISNUMBER(E75),E75-Dashboard!$B$4,"Verifique a data")))</x:f>
      </x:c>
      <x:c r="J75" t="str">
        <x:f>IF(B75="","",IF(COUNTIF(Projetos!$A$2:$A$500,A75)=0,"ID NÃO CADASTRADO",IF(B75="","",IF(OR(H75="Concluído",H75="Cancelado"),"ENCERRADO",IF(E75="","SEM PRAZO",IF(ISNUMBER(E75),IF(I75&lt;0,"ATRASADO",IF(I75&lt;=Dashboard!$D$4,"ATENÇÃO","NO PRAZO")),"VERIFIQUE A DATA"))))))</x:f>
      </x:c>
    </x:row>
    <x:row r="76">
      <x:c r="D76" s="5"/>
      <x:c r="E76" s="5"/>
      <x:c r="F76" s="10"/>
      <x:c r="G76" s="10"/>
      <x:c r="I76" s="6" t="str">
        <x:f>IF(B76="","",IF(E76="","",IF(ISNUMBER(E76),E76-Dashboard!$B$4,"Verifique a data")))</x:f>
      </x:c>
      <x:c r="J76" t="str">
        <x:f>IF(B76="","",IF(COUNTIF(Projetos!$A$2:$A$500,A76)=0,"ID NÃO CADASTRADO",IF(B76="","",IF(OR(H76="Concluído",H76="Cancelado"),"ENCERRADO",IF(E76="","SEM PRAZO",IF(ISNUMBER(E76),IF(I76&lt;0,"ATRASADO",IF(I76&lt;=Dashboard!$D$4,"ATENÇÃO","NO PRAZO")),"VERIFIQUE A DATA"))))))</x:f>
      </x:c>
    </x:row>
    <x:row r="77">
      <x:c r="D77" s="5"/>
      <x:c r="E77" s="5"/>
      <x:c r="F77" s="10"/>
      <x:c r="G77" s="10"/>
      <x:c r="I77" s="6" t="str">
        <x:f>IF(B77="","",IF(E77="","",IF(ISNUMBER(E77),E77-Dashboard!$B$4,"Verifique a data")))</x:f>
      </x:c>
      <x:c r="J77" t="str">
        <x:f>IF(B77="","",IF(COUNTIF(Projetos!$A$2:$A$500,A77)=0,"ID NÃO CADASTRADO",IF(B77="","",IF(OR(H77="Concluído",H77="Cancelado"),"ENCERRADO",IF(E77="","SEM PRAZO",IF(ISNUMBER(E77),IF(I77&lt;0,"ATRASADO",IF(I77&lt;=Dashboard!$D$4,"ATENÇÃO","NO PRAZO")),"VERIFIQUE A DATA"))))))</x:f>
      </x:c>
    </x:row>
    <x:row r="78">
      <x:c r="D78" s="5"/>
      <x:c r="E78" s="5"/>
      <x:c r="F78" s="10"/>
      <x:c r="G78" s="10"/>
      <x:c r="I78" s="6" t="str">
        <x:f>IF(B78="","",IF(E78="","",IF(ISNUMBER(E78),E78-Dashboard!$B$4,"Verifique a data")))</x:f>
      </x:c>
      <x:c r="J78" t="str">
        <x:f>IF(B78="","",IF(COUNTIF(Projetos!$A$2:$A$500,A78)=0,"ID NÃO CADASTRADO",IF(B78="","",IF(OR(H78="Concluído",H78="Cancelado"),"ENCERRADO",IF(E78="","SEM PRAZO",IF(ISNUMBER(E78),IF(I78&lt;0,"ATRASADO",IF(I78&lt;=Dashboard!$D$4,"ATENÇÃO","NO PRAZO")),"VERIFIQUE A DATA"))))))</x:f>
      </x:c>
    </x:row>
    <x:row r="79">
      <x:c r="D79" s="5"/>
      <x:c r="E79" s="5"/>
      <x:c r="F79" s="10"/>
      <x:c r="G79" s="10"/>
      <x:c r="I79" s="6" t="str">
        <x:f>IF(B79="","",IF(E79="","",IF(ISNUMBER(E79),E79-Dashboard!$B$4,"Verifique a data")))</x:f>
      </x:c>
      <x:c r="J79" t="str">
        <x:f>IF(B79="","",IF(COUNTIF(Projetos!$A$2:$A$500,A79)=0,"ID NÃO CADASTRADO",IF(B79="","",IF(OR(H79="Concluído",H79="Cancelado"),"ENCERRADO",IF(E79="","SEM PRAZO",IF(ISNUMBER(E79),IF(I79&lt;0,"ATRASADO",IF(I79&lt;=Dashboard!$D$4,"ATENÇÃO","NO PRAZO")),"VERIFIQUE A DATA"))))))</x:f>
      </x:c>
    </x:row>
    <x:row r="80">
      <x:c r="D80" s="5"/>
      <x:c r="E80" s="5"/>
      <x:c r="F80" s="10"/>
      <x:c r="G80" s="10"/>
      <x:c r="I80" s="6" t="str">
        <x:f>IF(B80="","",IF(E80="","",IF(ISNUMBER(E80),E80-Dashboard!$B$4,"Verifique a data")))</x:f>
      </x:c>
      <x:c r="J80" t="str">
        <x:f>IF(B80="","",IF(COUNTIF(Projetos!$A$2:$A$500,A80)=0,"ID NÃO CADASTRADO",IF(B80="","",IF(OR(H80="Concluído",H80="Cancelado"),"ENCERRADO",IF(E80="","SEM PRAZO",IF(ISNUMBER(E80),IF(I80&lt;0,"ATRASADO",IF(I80&lt;=Dashboard!$D$4,"ATENÇÃO","NO PRAZO")),"VERIFIQUE A DATA"))))))</x:f>
      </x:c>
    </x:row>
    <x:row r="81">
      <x:c r="D81" s="5"/>
      <x:c r="E81" s="5"/>
      <x:c r="F81" s="10"/>
      <x:c r="G81" s="10"/>
      <x:c r="I81" s="6" t="str">
        <x:f>IF(B81="","",IF(E81="","",IF(ISNUMBER(E81),E81-Dashboard!$B$4,"Verifique a data")))</x:f>
      </x:c>
      <x:c r="J81" t="str">
        <x:f>IF(B81="","",IF(COUNTIF(Projetos!$A$2:$A$500,A81)=0,"ID NÃO CADASTRADO",IF(B81="","",IF(OR(H81="Concluído",H81="Cancelado"),"ENCERRADO",IF(E81="","SEM PRAZO",IF(ISNUMBER(E81),IF(I81&lt;0,"ATRASADO",IF(I81&lt;=Dashboard!$D$4,"ATENÇÃO","NO PRAZO")),"VERIFIQUE A DATA"))))))</x:f>
      </x:c>
    </x:row>
    <x:row r="82">
      <x:c r="D82" s="5"/>
      <x:c r="E82" s="5"/>
      <x:c r="F82" s="10"/>
      <x:c r="G82" s="10"/>
      <x:c r="I82" s="6" t="str">
        <x:f>IF(B82="","",IF(E82="","",IF(ISNUMBER(E82),E82-Dashboard!$B$4,"Verifique a data")))</x:f>
      </x:c>
      <x:c r="J82" t="str">
        <x:f>IF(B82="","",IF(COUNTIF(Projetos!$A$2:$A$500,A82)=0,"ID NÃO CADASTRADO",IF(B82="","",IF(OR(H82="Concluído",H82="Cancelado"),"ENCERRADO",IF(E82="","SEM PRAZO",IF(ISNUMBER(E82),IF(I82&lt;0,"ATRASADO",IF(I82&lt;=Dashboard!$D$4,"ATENÇÃO","NO PRAZO")),"VERIFIQUE A DATA"))))))</x:f>
      </x:c>
    </x:row>
    <x:row r="83">
      <x:c r="D83" s="5"/>
      <x:c r="E83" s="5"/>
      <x:c r="F83" s="10"/>
      <x:c r="G83" s="10"/>
      <x:c r="I83" s="6" t="str">
        <x:f>IF(B83="","",IF(E83="","",IF(ISNUMBER(E83),E83-Dashboard!$B$4,"Verifique a data")))</x:f>
      </x:c>
      <x:c r="J83" t="str">
        <x:f>IF(B83="","",IF(COUNTIF(Projetos!$A$2:$A$500,A83)=0,"ID NÃO CADASTRADO",IF(B83="","",IF(OR(H83="Concluído",H83="Cancelado"),"ENCERRADO",IF(E83="","SEM PRAZO",IF(ISNUMBER(E83),IF(I83&lt;0,"ATRASADO",IF(I83&lt;=Dashboard!$D$4,"ATENÇÃO","NO PRAZO")),"VERIFIQUE A DATA"))))))</x:f>
      </x:c>
    </x:row>
    <x:row r="84">
      <x:c r="D84" s="5"/>
      <x:c r="E84" s="5"/>
      <x:c r="F84" s="10"/>
      <x:c r="G84" s="10"/>
      <x:c r="I84" s="6" t="str">
        <x:f>IF(B84="","",IF(E84="","",IF(ISNUMBER(E84),E84-Dashboard!$B$4,"Verifique a data")))</x:f>
      </x:c>
      <x:c r="J84" t="str">
        <x:f>IF(B84="","",IF(COUNTIF(Projetos!$A$2:$A$500,A84)=0,"ID NÃO CADASTRADO",IF(B84="","",IF(OR(H84="Concluído",H84="Cancelado"),"ENCERRADO",IF(E84="","SEM PRAZO",IF(ISNUMBER(E84),IF(I84&lt;0,"ATRASADO",IF(I84&lt;=Dashboard!$D$4,"ATENÇÃO","NO PRAZO")),"VERIFIQUE A DATA"))))))</x:f>
      </x:c>
    </x:row>
    <x:row r="85">
      <x:c r="D85" s="5"/>
      <x:c r="E85" s="5"/>
      <x:c r="F85" s="10"/>
      <x:c r="G85" s="10"/>
      <x:c r="I85" s="6" t="str">
        <x:f>IF(B85="","",IF(E85="","",IF(ISNUMBER(E85),E85-Dashboard!$B$4,"Verifique a data")))</x:f>
      </x:c>
      <x:c r="J85" t="str">
        <x:f>IF(B85="","",IF(COUNTIF(Projetos!$A$2:$A$500,A85)=0,"ID NÃO CADASTRADO",IF(B85="","",IF(OR(H85="Concluído",H85="Cancelado"),"ENCERRADO",IF(E85="","SEM PRAZO",IF(ISNUMBER(E85),IF(I85&lt;0,"ATRASADO",IF(I85&lt;=Dashboard!$D$4,"ATENÇÃO","NO PRAZO")),"VERIFIQUE A DATA"))))))</x:f>
      </x:c>
    </x:row>
    <x:row r="86">
      <x:c r="D86" s="5"/>
      <x:c r="E86" s="5"/>
      <x:c r="F86" s="10"/>
      <x:c r="G86" s="10"/>
      <x:c r="I86" s="6" t="str">
        <x:f>IF(B86="","",IF(E86="","",IF(ISNUMBER(E86),E86-Dashboard!$B$4,"Verifique a data")))</x:f>
      </x:c>
      <x:c r="J86" t="str">
        <x:f>IF(B86="","",IF(COUNTIF(Projetos!$A$2:$A$500,A86)=0,"ID NÃO CADASTRADO",IF(B86="","",IF(OR(H86="Concluído",H86="Cancelado"),"ENCERRADO",IF(E86="","SEM PRAZO",IF(ISNUMBER(E86),IF(I86&lt;0,"ATRASADO",IF(I86&lt;=Dashboard!$D$4,"ATENÇÃO","NO PRAZO")),"VERIFIQUE A DATA"))))))</x:f>
      </x:c>
    </x:row>
    <x:row r="87">
      <x:c r="D87" s="5"/>
      <x:c r="E87" s="5"/>
      <x:c r="F87" s="10"/>
      <x:c r="G87" s="10"/>
      <x:c r="I87" s="6" t="str">
        <x:f>IF(B87="","",IF(E87="","",IF(ISNUMBER(E87),E87-Dashboard!$B$4,"Verifique a data")))</x:f>
      </x:c>
      <x:c r="J87" t="str">
        <x:f>IF(B87="","",IF(COUNTIF(Projetos!$A$2:$A$500,A87)=0,"ID NÃO CADASTRADO",IF(B87="","",IF(OR(H87="Concluído",H87="Cancelado"),"ENCERRADO",IF(E87="","SEM PRAZO",IF(ISNUMBER(E87),IF(I87&lt;0,"ATRASADO",IF(I87&lt;=Dashboard!$D$4,"ATENÇÃO","NO PRAZO")),"VERIFIQUE A DATA"))))))</x:f>
      </x:c>
    </x:row>
    <x:row r="88">
      <x:c r="D88" s="5"/>
      <x:c r="E88" s="5"/>
      <x:c r="F88" s="10"/>
      <x:c r="G88" s="10"/>
      <x:c r="I88" s="6" t="str">
        <x:f>IF(B88="","",IF(E88="","",IF(ISNUMBER(E88),E88-Dashboard!$B$4,"Verifique a data")))</x:f>
      </x:c>
      <x:c r="J88" t="str">
        <x:f>IF(B88="","",IF(COUNTIF(Projetos!$A$2:$A$500,A88)=0,"ID NÃO CADASTRADO",IF(B88="","",IF(OR(H88="Concluído",H88="Cancelado"),"ENCERRADO",IF(E88="","SEM PRAZO",IF(ISNUMBER(E88),IF(I88&lt;0,"ATRASADO",IF(I88&lt;=Dashboard!$D$4,"ATENÇÃO","NO PRAZO")),"VERIFIQUE A DATA"))))))</x:f>
      </x:c>
    </x:row>
    <x:row r="89">
      <x:c r="D89" s="5"/>
      <x:c r="E89" s="5"/>
      <x:c r="F89" s="10"/>
      <x:c r="G89" s="10"/>
      <x:c r="I89" s="6" t="str">
        <x:f>IF(B89="","",IF(E89="","",IF(ISNUMBER(E89),E89-Dashboard!$B$4,"Verifique a data")))</x:f>
      </x:c>
      <x:c r="J89" t="str">
        <x:f>IF(B89="","",IF(COUNTIF(Projetos!$A$2:$A$500,A89)=0,"ID NÃO CADASTRADO",IF(B89="","",IF(OR(H89="Concluído",H89="Cancelado"),"ENCERRADO",IF(E89="","SEM PRAZO",IF(ISNUMBER(E89),IF(I89&lt;0,"ATRASADO",IF(I89&lt;=Dashboard!$D$4,"ATENÇÃO","NO PRAZO")),"VERIFIQUE A DATA"))))))</x:f>
      </x:c>
    </x:row>
    <x:row r="90">
      <x:c r="D90" s="5"/>
      <x:c r="E90" s="5"/>
      <x:c r="F90" s="10"/>
      <x:c r="G90" s="10"/>
      <x:c r="I90" s="6" t="str">
        <x:f>IF(B90="","",IF(E90="","",IF(ISNUMBER(E90),E90-Dashboard!$B$4,"Verifique a data")))</x:f>
      </x:c>
      <x:c r="J90" t="str">
        <x:f>IF(B90="","",IF(COUNTIF(Projetos!$A$2:$A$500,A90)=0,"ID NÃO CADASTRADO",IF(B90="","",IF(OR(H90="Concluído",H90="Cancelado"),"ENCERRADO",IF(E90="","SEM PRAZO",IF(ISNUMBER(E90),IF(I90&lt;0,"ATRASADO",IF(I90&lt;=Dashboard!$D$4,"ATENÇÃO","NO PRAZO")),"VERIFIQUE A DATA"))))))</x:f>
      </x:c>
    </x:row>
    <x:row r="91">
      <x:c r="D91" s="5"/>
      <x:c r="E91" s="5"/>
      <x:c r="F91" s="10"/>
      <x:c r="G91" s="10"/>
      <x:c r="I91" s="6" t="str">
        <x:f>IF(B91="","",IF(E91="","",IF(ISNUMBER(E91),E91-Dashboard!$B$4,"Verifique a data")))</x:f>
      </x:c>
      <x:c r="J91" t="str">
        <x:f>IF(B91="","",IF(COUNTIF(Projetos!$A$2:$A$500,A91)=0,"ID NÃO CADASTRADO",IF(B91="","",IF(OR(H91="Concluído",H91="Cancelado"),"ENCERRADO",IF(E91="","SEM PRAZO",IF(ISNUMBER(E91),IF(I91&lt;0,"ATRASADO",IF(I91&lt;=Dashboard!$D$4,"ATENÇÃO","NO PRAZO")),"VERIFIQUE A DATA"))))))</x:f>
      </x:c>
    </x:row>
    <x:row r="92">
      <x:c r="D92" s="5"/>
      <x:c r="E92" s="5"/>
      <x:c r="F92" s="10"/>
      <x:c r="G92" s="10"/>
      <x:c r="I92" s="6" t="str">
        <x:f>IF(B92="","",IF(E92="","",IF(ISNUMBER(E92),E92-Dashboard!$B$4,"Verifique a data")))</x:f>
      </x:c>
      <x:c r="J92" t="str">
        <x:f>IF(B92="","",IF(COUNTIF(Projetos!$A$2:$A$500,A92)=0,"ID NÃO CADASTRADO",IF(B92="","",IF(OR(H92="Concluído",H92="Cancelado"),"ENCERRADO",IF(E92="","SEM PRAZO",IF(ISNUMBER(E92),IF(I92&lt;0,"ATRASADO",IF(I92&lt;=Dashboard!$D$4,"ATENÇÃO","NO PRAZO")),"VERIFIQUE A DATA"))))))</x:f>
      </x:c>
    </x:row>
    <x:row r="93">
      <x:c r="D93" s="5"/>
      <x:c r="E93" s="5"/>
      <x:c r="F93" s="10"/>
      <x:c r="G93" s="10"/>
      <x:c r="I93" s="6" t="str">
        <x:f>IF(B93="","",IF(E93="","",IF(ISNUMBER(E93),E93-Dashboard!$B$4,"Verifique a data")))</x:f>
      </x:c>
      <x:c r="J93" t="str">
        <x:f>IF(B93="","",IF(COUNTIF(Projetos!$A$2:$A$500,A93)=0,"ID NÃO CADASTRADO",IF(B93="","",IF(OR(H93="Concluído",H93="Cancelado"),"ENCERRADO",IF(E93="","SEM PRAZO",IF(ISNUMBER(E93),IF(I93&lt;0,"ATRASADO",IF(I93&lt;=Dashboard!$D$4,"ATENÇÃO","NO PRAZO")),"VERIFIQUE A DATA"))))))</x:f>
      </x:c>
    </x:row>
    <x:row r="94">
      <x:c r="D94" s="5"/>
      <x:c r="E94" s="5"/>
      <x:c r="F94" s="10"/>
      <x:c r="G94" s="10"/>
      <x:c r="I94" s="6" t="str">
        <x:f>IF(B94="","",IF(E94="","",IF(ISNUMBER(E94),E94-Dashboard!$B$4,"Verifique a data")))</x:f>
      </x:c>
      <x:c r="J94" t="str">
        <x:f>IF(B94="","",IF(COUNTIF(Projetos!$A$2:$A$500,A94)=0,"ID NÃO CADASTRADO",IF(B94="","",IF(OR(H94="Concluído",H94="Cancelado"),"ENCERRADO",IF(E94="","SEM PRAZO",IF(ISNUMBER(E94),IF(I94&lt;0,"ATRASADO",IF(I94&lt;=Dashboard!$D$4,"ATENÇÃO","NO PRAZO")),"VERIFIQUE A DATA"))))))</x:f>
      </x:c>
    </x:row>
    <x:row r="95">
      <x:c r="D95" s="5"/>
      <x:c r="E95" s="5"/>
      <x:c r="F95" s="10"/>
      <x:c r="G95" s="10"/>
      <x:c r="I95" s="6" t="str">
        <x:f>IF(B95="","",IF(E95="","",IF(ISNUMBER(E95),E95-Dashboard!$B$4,"Verifique a data")))</x:f>
      </x:c>
      <x:c r="J95" t="str">
        <x:f>IF(B95="","",IF(COUNTIF(Projetos!$A$2:$A$500,A95)=0,"ID NÃO CADASTRADO",IF(B95="","",IF(OR(H95="Concluído",H95="Cancelado"),"ENCERRADO",IF(E95="","SEM PRAZO",IF(ISNUMBER(E95),IF(I95&lt;0,"ATRASADO",IF(I95&lt;=Dashboard!$D$4,"ATENÇÃO","NO PRAZO")),"VERIFIQUE A DATA"))))))</x:f>
      </x:c>
    </x:row>
    <x:row r="96">
      <x:c r="D96" s="5"/>
      <x:c r="E96" s="5"/>
      <x:c r="F96" s="10"/>
      <x:c r="G96" s="10"/>
      <x:c r="I96" s="6" t="str">
        <x:f>IF(B96="","",IF(E96="","",IF(ISNUMBER(E96),E96-Dashboard!$B$4,"Verifique a data")))</x:f>
      </x:c>
      <x:c r="J96" t="str">
        <x:f>IF(B96="","",IF(COUNTIF(Projetos!$A$2:$A$500,A96)=0,"ID NÃO CADASTRADO",IF(B96="","",IF(OR(H96="Concluído",H96="Cancelado"),"ENCERRADO",IF(E96="","SEM PRAZO",IF(ISNUMBER(E96),IF(I96&lt;0,"ATRASADO",IF(I96&lt;=Dashboard!$D$4,"ATENÇÃO","NO PRAZO")),"VERIFIQUE A DATA"))))))</x:f>
      </x:c>
    </x:row>
    <x:row r="97">
      <x:c r="D97" s="5"/>
      <x:c r="E97" s="5"/>
      <x:c r="F97" s="10"/>
      <x:c r="G97" s="10"/>
      <x:c r="I97" s="6" t="str">
        <x:f>IF(B97="","",IF(E97="","",IF(ISNUMBER(E97),E97-Dashboard!$B$4,"Verifique a data")))</x:f>
      </x:c>
      <x:c r="J97" t="str">
        <x:f>IF(B97="","",IF(COUNTIF(Projetos!$A$2:$A$500,A97)=0,"ID NÃO CADASTRADO",IF(B97="","",IF(OR(H97="Concluído",H97="Cancelado"),"ENCERRADO",IF(E97="","SEM PRAZO",IF(ISNUMBER(E97),IF(I97&lt;0,"ATRASADO",IF(I97&lt;=Dashboard!$D$4,"ATENÇÃO","NO PRAZO")),"VERIFIQUE A DATA"))))))</x:f>
      </x:c>
    </x:row>
    <x:row r="98">
      <x:c r="D98" s="5"/>
      <x:c r="E98" s="5"/>
      <x:c r="F98" s="10"/>
      <x:c r="G98" s="10"/>
      <x:c r="I98" s="6" t="str">
        <x:f>IF(B98="","",IF(E98="","",IF(ISNUMBER(E98),E98-Dashboard!$B$4,"Verifique a data")))</x:f>
      </x:c>
      <x:c r="J98" t="str">
        <x:f>IF(B98="","",IF(COUNTIF(Projetos!$A$2:$A$500,A98)=0,"ID NÃO CADASTRADO",IF(B98="","",IF(OR(H98="Concluído",H98="Cancelado"),"ENCERRADO",IF(E98="","SEM PRAZO",IF(ISNUMBER(E98),IF(I98&lt;0,"ATRASADO",IF(I98&lt;=Dashboard!$D$4,"ATENÇÃO","NO PRAZO")),"VERIFIQUE A DATA"))))))</x:f>
      </x:c>
    </x:row>
    <x:row r="99">
      <x:c r="D99" s="5"/>
      <x:c r="E99" s="5"/>
      <x:c r="F99" s="10"/>
      <x:c r="G99" s="10"/>
      <x:c r="I99" s="6" t="str">
        <x:f>IF(B99="","",IF(E99="","",IF(ISNUMBER(E99),E99-Dashboard!$B$4,"Verifique a data")))</x:f>
      </x:c>
      <x:c r="J99" t="str">
        <x:f>IF(B99="","",IF(COUNTIF(Projetos!$A$2:$A$500,A99)=0,"ID NÃO CADASTRADO",IF(B99="","",IF(OR(H99="Concluído",H99="Cancelado"),"ENCERRADO",IF(E99="","SEM PRAZO",IF(ISNUMBER(E99),IF(I99&lt;0,"ATRASADO",IF(I99&lt;=Dashboard!$D$4,"ATENÇÃO","NO PRAZO")),"VERIFIQUE A DATA"))))))</x:f>
      </x:c>
    </x:row>
    <x:row r="100">
      <x:c r="D100" s="5"/>
      <x:c r="E100" s="5"/>
      <x:c r="F100" s="10"/>
      <x:c r="G100" s="10"/>
      <x:c r="I100" s="6" t="str">
        <x:f>IF(B100="","",IF(E100="","",IF(ISNUMBER(E100),E100-Dashboard!$B$4,"Verifique a data")))</x:f>
      </x:c>
      <x:c r="J100" t="str">
        <x:f>IF(B100="","",IF(COUNTIF(Projetos!$A$2:$A$500,A100)=0,"ID NÃO CADASTRADO",IF(B100="","",IF(OR(H100="Concluído",H100="Cancelado"),"ENCERRADO",IF(E100="","SEM PRAZO",IF(ISNUMBER(E100),IF(I100&lt;0,"ATRASADO",IF(I100&lt;=Dashboard!$D$4,"ATENÇÃO","NO PRAZO")),"VERIFIQUE A DATA"))))))</x:f>
      </x:c>
    </x:row>
    <x:row r="101">
      <x:c r="D101" s="5"/>
      <x:c r="E101" s="5"/>
      <x:c r="F101" s="10"/>
      <x:c r="G101" s="10"/>
      <x:c r="I101" s="6" t="str">
        <x:f>IF(B101="","",IF(E101="","",IF(ISNUMBER(E101),E101-Dashboard!$B$4,"Verifique a data")))</x:f>
      </x:c>
      <x:c r="J101" t="str">
        <x:f>IF(B101="","",IF(COUNTIF(Projetos!$A$2:$A$500,A101)=0,"ID NÃO CADASTRADO",IF(B101="","",IF(OR(H101="Concluído",H101="Cancelado"),"ENCERRADO",IF(E101="","SEM PRAZO",IF(ISNUMBER(E101),IF(I101&lt;0,"ATRASADO",IF(I101&lt;=Dashboard!$D$4,"ATENÇÃO","NO PRAZO")),"VERIFIQUE A DATA"))))))</x:f>
      </x:c>
    </x:row>
    <x:row r="102">
      <x:c r="D102" s="5"/>
      <x:c r="E102" s="5"/>
      <x:c r="F102" s="10"/>
      <x:c r="G102" s="10"/>
      <x:c r="I102" s="6" t="str">
        <x:f>IF(B102="","",IF(E102="","",IF(ISNUMBER(E102),E102-Dashboard!$B$4,"Verifique a data")))</x:f>
      </x:c>
      <x:c r="J102" t="str">
        <x:f>IF(B102="","",IF(COUNTIF(Projetos!$A$2:$A$500,A102)=0,"ID NÃO CADASTRADO",IF(B102="","",IF(OR(H102="Concluído",H102="Cancelado"),"ENCERRADO",IF(E102="","SEM PRAZO",IF(ISNUMBER(E102),IF(I102&lt;0,"ATRASADO",IF(I102&lt;=Dashboard!$D$4,"ATENÇÃO","NO PRAZO")),"VERIFIQUE A DATA"))))))</x:f>
      </x:c>
    </x:row>
    <x:row r="103">
      <x:c r="D103" s="5"/>
      <x:c r="E103" s="5"/>
      <x:c r="F103" s="10"/>
      <x:c r="G103" s="10"/>
      <x:c r="I103" s="6" t="str">
        <x:f>IF(B103="","",IF(E103="","",IF(ISNUMBER(E103),E103-Dashboard!$B$4,"Verifique a data")))</x:f>
      </x:c>
      <x:c r="J103" t="str">
        <x:f>IF(B103="","",IF(COUNTIF(Projetos!$A$2:$A$500,A103)=0,"ID NÃO CADASTRADO",IF(B103="","",IF(OR(H103="Concluído",H103="Cancelado"),"ENCERRADO",IF(E103="","SEM PRAZO",IF(ISNUMBER(E103),IF(I103&lt;0,"ATRASADO",IF(I103&lt;=Dashboard!$D$4,"ATENÇÃO","NO PRAZO")),"VERIFIQUE A DATA"))))))</x:f>
      </x:c>
    </x:row>
    <x:row r="104">
      <x:c r="D104" s="5"/>
      <x:c r="E104" s="5"/>
      <x:c r="F104" s="10"/>
      <x:c r="G104" s="10"/>
      <x:c r="I104" s="6" t="str">
        <x:f>IF(B104="","",IF(E104="","",IF(ISNUMBER(E104),E104-Dashboard!$B$4,"Verifique a data")))</x:f>
      </x:c>
      <x:c r="J104" t="str">
        <x:f>IF(B104="","",IF(COUNTIF(Projetos!$A$2:$A$500,A104)=0,"ID NÃO CADASTRADO",IF(B104="","",IF(OR(H104="Concluído",H104="Cancelado"),"ENCERRADO",IF(E104="","SEM PRAZO",IF(ISNUMBER(E104),IF(I104&lt;0,"ATRASADO",IF(I104&lt;=Dashboard!$D$4,"ATENÇÃO","NO PRAZO")),"VERIFIQUE A DATA"))))))</x:f>
      </x:c>
    </x:row>
    <x:row r="105">
      <x:c r="D105" s="5"/>
      <x:c r="E105" s="5"/>
      <x:c r="F105" s="10"/>
      <x:c r="G105" s="10"/>
      <x:c r="I105" s="6" t="str">
        <x:f>IF(B105="","",IF(E105="","",IF(ISNUMBER(E105),E105-Dashboard!$B$4,"Verifique a data")))</x:f>
      </x:c>
      <x:c r="J105" t="str">
        <x:f>IF(B105="","",IF(COUNTIF(Projetos!$A$2:$A$500,A105)=0,"ID NÃO CADASTRADO",IF(B105="","",IF(OR(H105="Concluído",H105="Cancelado"),"ENCERRADO",IF(E105="","SEM PRAZO",IF(ISNUMBER(E105),IF(I105&lt;0,"ATRASADO",IF(I105&lt;=Dashboard!$D$4,"ATENÇÃO","NO PRAZO")),"VERIFIQUE A DATA"))))))</x:f>
      </x:c>
    </x:row>
    <x:row r="106">
      <x:c r="D106" s="5"/>
      <x:c r="E106" s="5"/>
      <x:c r="F106" s="10"/>
      <x:c r="G106" s="10"/>
      <x:c r="I106" s="6" t="str">
        <x:f>IF(B106="","",IF(E106="","",IF(ISNUMBER(E106),E106-Dashboard!$B$4,"Verifique a data")))</x:f>
      </x:c>
      <x:c r="J106" t="str">
        <x:f>IF(B106="","",IF(COUNTIF(Projetos!$A$2:$A$500,A106)=0,"ID NÃO CADASTRADO",IF(B106="","",IF(OR(H106="Concluído",H106="Cancelado"),"ENCERRADO",IF(E106="","SEM PRAZO",IF(ISNUMBER(E106),IF(I106&lt;0,"ATRASADO",IF(I106&lt;=Dashboard!$D$4,"ATENÇÃO","NO PRAZO")),"VERIFIQUE A DATA"))))))</x:f>
      </x:c>
    </x:row>
    <x:row r="107">
      <x:c r="D107" s="5"/>
      <x:c r="E107" s="5"/>
      <x:c r="F107" s="10"/>
      <x:c r="G107" s="10"/>
      <x:c r="I107" s="6" t="str">
        <x:f>IF(B107="","",IF(E107="","",IF(ISNUMBER(E107),E107-Dashboard!$B$4,"Verifique a data")))</x:f>
      </x:c>
      <x:c r="J107" t="str">
        <x:f>IF(B107="","",IF(COUNTIF(Projetos!$A$2:$A$500,A107)=0,"ID NÃO CADASTRADO",IF(B107="","",IF(OR(H107="Concluído",H107="Cancelado"),"ENCERRADO",IF(E107="","SEM PRAZO",IF(ISNUMBER(E107),IF(I107&lt;0,"ATRASADO",IF(I107&lt;=Dashboard!$D$4,"ATENÇÃO","NO PRAZO")),"VERIFIQUE A DATA"))))))</x:f>
      </x:c>
    </x:row>
    <x:row r="108">
      <x:c r="D108" s="5"/>
      <x:c r="E108" s="5"/>
      <x:c r="F108" s="10"/>
      <x:c r="G108" s="10"/>
      <x:c r="I108" s="6" t="str">
        <x:f>IF(B108="","",IF(E108="","",IF(ISNUMBER(E108),E108-Dashboard!$B$4,"Verifique a data")))</x:f>
      </x:c>
      <x:c r="J108" t="str">
        <x:f>IF(B108="","",IF(COUNTIF(Projetos!$A$2:$A$500,A108)=0,"ID NÃO CADASTRADO",IF(B108="","",IF(OR(H108="Concluído",H108="Cancelado"),"ENCERRADO",IF(E108="","SEM PRAZO",IF(ISNUMBER(E108),IF(I108&lt;0,"ATRASADO",IF(I108&lt;=Dashboard!$D$4,"ATENÇÃO","NO PRAZO")),"VERIFIQUE A DATA"))))))</x:f>
      </x:c>
    </x:row>
    <x:row r="109">
      <x:c r="D109" s="5"/>
      <x:c r="E109" s="5"/>
      <x:c r="F109" s="10"/>
      <x:c r="G109" s="10"/>
      <x:c r="I109" s="6" t="str">
        <x:f>IF(B109="","",IF(E109="","",IF(ISNUMBER(E109),E109-Dashboard!$B$4,"Verifique a data")))</x:f>
      </x:c>
      <x:c r="J109" t="str">
        <x:f>IF(B109="","",IF(COUNTIF(Projetos!$A$2:$A$500,A109)=0,"ID NÃO CADASTRADO",IF(B109="","",IF(OR(H109="Concluído",H109="Cancelado"),"ENCERRADO",IF(E109="","SEM PRAZO",IF(ISNUMBER(E109),IF(I109&lt;0,"ATRASADO",IF(I109&lt;=Dashboard!$D$4,"ATENÇÃO","NO PRAZO")),"VERIFIQUE A DATA"))))))</x:f>
      </x:c>
    </x:row>
    <x:row r="110">
      <x:c r="D110" s="5"/>
      <x:c r="E110" s="5"/>
      <x:c r="F110" s="10"/>
      <x:c r="G110" s="10"/>
      <x:c r="I110" s="6" t="str">
        <x:f>IF(B110="","",IF(E110="","",IF(ISNUMBER(E110),E110-Dashboard!$B$4,"Verifique a data")))</x:f>
      </x:c>
      <x:c r="J110" t="str">
        <x:f>IF(B110="","",IF(COUNTIF(Projetos!$A$2:$A$500,A110)=0,"ID NÃO CADASTRADO",IF(B110="","",IF(OR(H110="Concluído",H110="Cancelado"),"ENCERRADO",IF(E110="","SEM PRAZO",IF(ISNUMBER(E110),IF(I110&lt;0,"ATRASADO",IF(I110&lt;=Dashboard!$D$4,"ATENÇÃO","NO PRAZO")),"VERIFIQUE A DATA"))))))</x:f>
      </x:c>
    </x:row>
    <x:row r="111">
      <x:c r="D111" s="5"/>
      <x:c r="E111" s="5"/>
      <x:c r="F111" s="10"/>
      <x:c r="G111" s="10"/>
      <x:c r="I111" s="6" t="str">
        <x:f>IF(B111="","",IF(E111="","",IF(ISNUMBER(E111),E111-Dashboard!$B$4,"Verifique a data")))</x:f>
      </x:c>
      <x:c r="J111" t="str">
        <x:f>IF(B111="","",IF(COUNTIF(Projetos!$A$2:$A$500,A111)=0,"ID NÃO CADASTRADO",IF(B111="","",IF(OR(H111="Concluído",H111="Cancelado"),"ENCERRADO",IF(E111="","SEM PRAZO",IF(ISNUMBER(E111),IF(I111&lt;0,"ATRASADO",IF(I111&lt;=Dashboard!$D$4,"ATENÇÃO","NO PRAZO")),"VERIFIQUE A DATA"))))))</x:f>
      </x:c>
    </x:row>
    <x:row r="112">
      <x:c r="D112" s="5"/>
      <x:c r="E112" s="5"/>
      <x:c r="F112" s="10"/>
      <x:c r="G112" s="10"/>
      <x:c r="I112" s="6" t="str">
        <x:f>IF(B112="","",IF(E112="","",IF(ISNUMBER(E112),E112-Dashboard!$B$4,"Verifique a data")))</x:f>
      </x:c>
      <x:c r="J112" t="str">
        <x:f>IF(B112="","",IF(COUNTIF(Projetos!$A$2:$A$500,A112)=0,"ID NÃO CADASTRADO",IF(B112="","",IF(OR(H112="Concluído",H112="Cancelado"),"ENCERRADO",IF(E112="","SEM PRAZO",IF(ISNUMBER(E112),IF(I112&lt;0,"ATRASADO",IF(I112&lt;=Dashboard!$D$4,"ATENÇÃO","NO PRAZO")),"VERIFIQUE A DATA"))))))</x:f>
      </x:c>
    </x:row>
    <x:row r="113">
      <x:c r="D113" s="5"/>
      <x:c r="E113" s="5"/>
      <x:c r="F113" s="10"/>
      <x:c r="G113" s="10"/>
      <x:c r="I113" s="6" t="str">
        <x:f>IF(B113="","",IF(E113="","",IF(ISNUMBER(E113),E113-Dashboard!$B$4,"Verifique a data")))</x:f>
      </x:c>
      <x:c r="J113" t="str">
        <x:f>IF(B113="","",IF(COUNTIF(Projetos!$A$2:$A$500,A113)=0,"ID NÃO CADASTRADO",IF(B113="","",IF(OR(H113="Concluído",H113="Cancelado"),"ENCERRADO",IF(E113="","SEM PRAZO",IF(ISNUMBER(E113),IF(I113&lt;0,"ATRASADO",IF(I113&lt;=Dashboard!$D$4,"ATENÇÃO","NO PRAZO")),"VERIFIQUE A DATA"))))))</x:f>
      </x:c>
    </x:row>
    <x:row r="114">
      <x:c r="D114" s="5"/>
      <x:c r="E114" s="5"/>
      <x:c r="F114" s="10"/>
      <x:c r="G114" s="10"/>
      <x:c r="I114" s="6" t="str">
        <x:f>IF(B114="","",IF(E114="","",IF(ISNUMBER(E114),E114-Dashboard!$B$4,"Verifique a data")))</x:f>
      </x:c>
      <x:c r="J114" t="str">
        <x:f>IF(B114="","",IF(COUNTIF(Projetos!$A$2:$A$500,A114)=0,"ID NÃO CADASTRADO",IF(B114="","",IF(OR(H114="Concluído",H114="Cancelado"),"ENCERRADO",IF(E114="","SEM PRAZO",IF(ISNUMBER(E114),IF(I114&lt;0,"ATRASADO",IF(I114&lt;=Dashboard!$D$4,"ATENÇÃO","NO PRAZO")),"VERIFIQUE A DATA"))))))</x:f>
      </x:c>
    </x:row>
    <x:row r="115">
      <x:c r="D115" s="5"/>
      <x:c r="E115" s="5"/>
      <x:c r="F115" s="10"/>
      <x:c r="G115" s="10"/>
      <x:c r="I115" s="6" t="str">
        <x:f>IF(B115="","",IF(E115="","",IF(ISNUMBER(E115),E115-Dashboard!$B$4,"Verifique a data")))</x:f>
      </x:c>
      <x:c r="J115" t="str">
        <x:f>IF(B115="","",IF(COUNTIF(Projetos!$A$2:$A$500,A115)=0,"ID NÃO CADASTRADO",IF(B115="","",IF(OR(H115="Concluído",H115="Cancelado"),"ENCERRADO",IF(E115="","SEM PRAZO",IF(ISNUMBER(E115),IF(I115&lt;0,"ATRASADO",IF(I115&lt;=Dashboard!$D$4,"ATENÇÃO","NO PRAZO")),"VERIFIQUE A DATA"))))))</x:f>
      </x:c>
    </x:row>
    <x:row r="116">
      <x:c r="D116" s="5"/>
      <x:c r="E116" s="5"/>
      <x:c r="F116" s="10"/>
      <x:c r="G116" s="10"/>
      <x:c r="I116" s="6" t="str">
        <x:f>IF(B116="","",IF(E116="","",IF(ISNUMBER(E116),E116-Dashboard!$B$4,"Verifique a data")))</x:f>
      </x:c>
      <x:c r="J116" t="str">
        <x:f>IF(B116="","",IF(COUNTIF(Projetos!$A$2:$A$500,A116)=0,"ID NÃO CADASTRADO",IF(B116="","",IF(OR(H116="Concluído",H116="Cancelado"),"ENCERRADO",IF(E116="","SEM PRAZO",IF(ISNUMBER(E116),IF(I116&lt;0,"ATRASADO",IF(I116&lt;=Dashboard!$D$4,"ATENÇÃO","NO PRAZO")),"VERIFIQUE A DATA"))))))</x:f>
      </x:c>
    </x:row>
    <x:row r="117">
      <x:c r="D117" s="5"/>
      <x:c r="E117" s="5"/>
      <x:c r="F117" s="10"/>
      <x:c r="G117" s="10"/>
      <x:c r="I117" s="6" t="str">
        <x:f>IF(B117="","",IF(E117="","",IF(ISNUMBER(E117),E117-Dashboard!$B$4,"Verifique a data")))</x:f>
      </x:c>
      <x:c r="J117" t="str">
        <x:f>IF(B117="","",IF(COUNTIF(Projetos!$A$2:$A$500,A117)=0,"ID NÃO CADASTRADO",IF(B117="","",IF(OR(H117="Concluído",H117="Cancelado"),"ENCERRADO",IF(E117="","SEM PRAZO",IF(ISNUMBER(E117),IF(I117&lt;0,"ATRASADO",IF(I117&lt;=Dashboard!$D$4,"ATENÇÃO","NO PRAZO")),"VERIFIQUE A DATA"))))))</x:f>
      </x:c>
    </x:row>
    <x:row r="118">
      <x:c r="D118" s="5"/>
      <x:c r="E118" s="5"/>
      <x:c r="F118" s="10"/>
      <x:c r="G118" s="10"/>
      <x:c r="I118" s="6" t="str">
        <x:f>IF(B118="","",IF(E118="","",IF(ISNUMBER(E118),E118-Dashboard!$B$4,"Verifique a data")))</x:f>
      </x:c>
      <x:c r="J118" t="str">
        <x:f>IF(B118="","",IF(COUNTIF(Projetos!$A$2:$A$500,A118)=0,"ID NÃO CADASTRADO",IF(B118="","",IF(OR(H118="Concluído",H118="Cancelado"),"ENCERRADO",IF(E118="","SEM PRAZO",IF(ISNUMBER(E118),IF(I118&lt;0,"ATRASADO",IF(I118&lt;=Dashboard!$D$4,"ATENÇÃO","NO PRAZO")),"VERIFIQUE A DATA"))))))</x:f>
      </x:c>
    </x:row>
    <x:row r="119">
      <x:c r="D119" s="5"/>
      <x:c r="E119" s="5"/>
      <x:c r="F119" s="10"/>
      <x:c r="G119" s="10"/>
      <x:c r="I119" s="6" t="str">
        <x:f>IF(B119="","",IF(E119="","",IF(ISNUMBER(E119),E119-Dashboard!$B$4,"Verifique a data")))</x:f>
      </x:c>
      <x:c r="J119" t="str">
        <x:f>IF(B119="","",IF(COUNTIF(Projetos!$A$2:$A$500,A119)=0,"ID NÃO CADASTRADO",IF(B119="","",IF(OR(H119="Concluído",H119="Cancelado"),"ENCERRADO",IF(E119="","SEM PRAZO",IF(ISNUMBER(E119),IF(I119&lt;0,"ATRASADO",IF(I119&lt;=Dashboard!$D$4,"ATENÇÃO","NO PRAZO")),"VERIFIQUE A DATA"))))))</x:f>
      </x:c>
    </x:row>
    <x:row r="120">
      <x:c r="D120" s="5"/>
      <x:c r="E120" s="5"/>
      <x:c r="F120" s="10"/>
      <x:c r="G120" s="10"/>
      <x:c r="I120" s="6" t="str">
        <x:f>IF(B120="","",IF(E120="","",IF(ISNUMBER(E120),E120-Dashboard!$B$4,"Verifique a data")))</x:f>
      </x:c>
      <x:c r="J120" t="str">
        <x:f>IF(B120="","",IF(COUNTIF(Projetos!$A$2:$A$500,A120)=0,"ID NÃO CADASTRADO",IF(B120="","",IF(OR(H120="Concluído",H120="Cancelado"),"ENCERRADO",IF(E120="","SEM PRAZO",IF(ISNUMBER(E120),IF(I120&lt;0,"ATRASADO",IF(I120&lt;=Dashboard!$D$4,"ATENÇÃO","NO PRAZO")),"VERIFIQUE A DATA"))))))</x:f>
      </x:c>
    </x:row>
    <x:row r="121">
      <x:c r="D121" s="5"/>
      <x:c r="E121" s="5"/>
      <x:c r="F121" s="10"/>
      <x:c r="G121" s="10"/>
      <x:c r="I121" s="6" t="str">
        <x:f>IF(B121="","",IF(E121="","",IF(ISNUMBER(E121),E121-Dashboard!$B$4,"Verifique a data")))</x:f>
      </x:c>
      <x:c r="J121" t="str">
        <x:f>IF(B121="","",IF(COUNTIF(Projetos!$A$2:$A$500,A121)=0,"ID NÃO CADASTRADO",IF(B121="","",IF(OR(H121="Concluído",H121="Cancelado"),"ENCERRADO",IF(E121="","SEM PRAZO",IF(ISNUMBER(E121),IF(I121&lt;0,"ATRASADO",IF(I121&lt;=Dashboard!$D$4,"ATENÇÃO","NO PRAZO")),"VERIFIQUE A DATA"))))))</x:f>
      </x:c>
    </x:row>
    <x:row r="122">
      <x:c r="D122" s="5"/>
      <x:c r="E122" s="5"/>
      <x:c r="F122" s="10"/>
      <x:c r="G122" s="10"/>
      <x:c r="I122" s="6" t="str">
        <x:f>IF(B122="","",IF(E122="","",IF(ISNUMBER(E122),E122-Dashboard!$B$4,"Verifique a data")))</x:f>
      </x:c>
      <x:c r="J122" t="str">
        <x:f>IF(B122="","",IF(COUNTIF(Projetos!$A$2:$A$500,A122)=0,"ID NÃO CADASTRADO",IF(B122="","",IF(OR(H122="Concluído",H122="Cancelado"),"ENCERRADO",IF(E122="","SEM PRAZO",IF(ISNUMBER(E122),IF(I122&lt;0,"ATRASADO",IF(I122&lt;=Dashboard!$D$4,"ATENÇÃO","NO PRAZO")),"VERIFIQUE A DATA"))))))</x:f>
      </x:c>
    </x:row>
    <x:row r="123">
      <x:c r="D123" s="5"/>
      <x:c r="E123" s="5"/>
      <x:c r="F123" s="10"/>
      <x:c r="G123" s="10"/>
      <x:c r="I123" s="6" t="str">
        <x:f>IF(B123="","",IF(E123="","",IF(ISNUMBER(E123),E123-Dashboard!$B$4,"Verifique a data")))</x:f>
      </x:c>
      <x:c r="J123" t="str">
        <x:f>IF(B123="","",IF(COUNTIF(Projetos!$A$2:$A$500,A123)=0,"ID NÃO CADASTRADO",IF(B123="","",IF(OR(H123="Concluído",H123="Cancelado"),"ENCERRADO",IF(E123="","SEM PRAZO",IF(ISNUMBER(E123),IF(I123&lt;0,"ATRASADO",IF(I123&lt;=Dashboard!$D$4,"ATENÇÃO","NO PRAZO")),"VERIFIQUE A DATA"))))))</x:f>
      </x:c>
    </x:row>
    <x:row r="124">
      <x:c r="D124" s="5"/>
      <x:c r="E124" s="5"/>
      <x:c r="F124" s="10"/>
      <x:c r="G124" s="10"/>
      <x:c r="I124" s="6" t="str">
        <x:f>IF(B124="","",IF(E124="","",IF(ISNUMBER(E124),E124-Dashboard!$B$4,"Verifique a data")))</x:f>
      </x:c>
      <x:c r="J124" t="str">
        <x:f>IF(B124="","",IF(COUNTIF(Projetos!$A$2:$A$500,A124)=0,"ID NÃO CADASTRADO",IF(B124="","",IF(OR(H124="Concluído",H124="Cancelado"),"ENCERRADO",IF(E124="","SEM PRAZO",IF(ISNUMBER(E124),IF(I124&lt;0,"ATRASADO",IF(I124&lt;=Dashboard!$D$4,"ATENÇÃO","NO PRAZO")),"VERIFIQUE A DATA"))))))</x:f>
      </x:c>
    </x:row>
    <x:row r="125">
      <x:c r="D125" s="5"/>
      <x:c r="E125" s="5"/>
      <x:c r="F125" s="10"/>
      <x:c r="G125" s="10"/>
      <x:c r="I125" s="6" t="str">
        <x:f>IF(B125="","",IF(E125="","",IF(ISNUMBER(E125),E125-Dashboard!$B$4,"Verifique a data")))</x:f>
      </x:c>
      <x:c r="J125" t="str">
        <x:f>IF(B125="","",IF(COUNTIF(Projetos!$A$2:$A$500,A125)=0,"ID NÃO CADASTRADO",IF(B125="","",IF(OR(H125="Concluído",H125="Cancelado"),"ENCERRADO",IF(E125="","SEM PRAZO",IF(ISNUMBER(E125),IF(I125&lt;0,"ATRASADO",IF(I125&lt;=Dashboard!$D$4,"ATENÇÃO","NO PRAZO")),"VERIFIQUE A DATA"))))))</x:f>
      </x:c>
    </x:row>
    <x:row r="126">
      <x:c r="D126" s="5"/>
      <x:c r="E126" s="5"/>
      <x:c r="F126" s="10"/>
      <x:c r="G126" s="10"/>
      <x:c r="I126" s="6" t="str">
        <x:f>IF(B126="","",IF(E126="","",IF(ISNUMBER(E126),E126-Dashboard!$B$4,"Verifique a data")))</x:f>
      </x:c>
      <x:c r="J126" t="str">
        <x:f>IF(B126="","",IF(COUNTIF(Projetos!$A$2:$A$500,A126)=0,"ID NÃO CADASTRADO",IF(B126="","",IF(OR(H126="Concluído",H126="Cancelado"),"ENCERRADO",IF(E126="","SEM PRAZO",IF(ISNUMBER(E126),IF(I126&lt;0,"ATRASADO",IF(I126&lt;=Dashboard!$D$4,"ATENÇÃO","NO PRAZO")),"VERIFIQUE A DATA"))))))</x:f>
      </x:c>
    </x:row>
    <x:row r="127">
      <x:c r="D127" s="5"/>
      <x:c r="E127" s="5"/>
      <x:c r="F127" s="10"/>
      <x:c r="G127" s="10"/>
      <x:c r="I127" s="6" t="str">
        <x:f>IF(B127="","",IF(E127="","",IF(ISNUMBER(E127),E127-Dashboard!$B$4,"Verifique a data")))</x:f>
      </x:c>
      <x:c r="J127" t="str">
        <x:f>IF(B127="","",IF(COUNTIF(Projetos!$A$2:$A$500,A127)=0,"ID NÃO CADASTRADO",IF(B127="","",IF(OR(H127="Concluído",H127="Cancelado"),"ENCERRADO",IF(E127="","SEM PRAZO",IF(ISNUMBER(E127),IF(I127&lt;0,"ATRASADO",IF(I127&lt;=Dashboard!$D$4,"ATENÇÃO","NO PRAZO")),"VERIFIQUE A DATA"))))))</x:f>
      </x:c>
    </x:row>
    <x:row r="128">
      <x:c r="D128" s="5"/>
      <x:c r="E128" s="5"/>
      <x:c r="F128" s="10"/>
      <x:c r="G128" s="10"/>
      <x:c r="I128" s="6" t="str">
        <x:f>IF(B128="","",IF(E128="","",IF(ISNUMBER(E128),E128-Dashboard!$B$4,"Verifique a data")))</x:f>
      </x:c>
      <x:c r="J128" t="str">
        <x:f>IF(B128="","",IF(COUNTIF(Projetos!$A$2:$A$500,A128)=0,"ID NÃO CADASTRADO",IF(B128="","",IF(OR(H128="Concluído",H128="Cancelado"),"ENCERRADO",IF(E128="","SEM PRAZO",IF(ISNUMBER(E128),IF(I128&lt;0,"ATRASADO",IF(I128&lt;=Dashboard!$D$4,"ATENÇÃO","NO PRAZO")),"VERIFIQUE A DATA"))))))</x:f>
      </x:c>
    </x:row>
    <x:row r="129">
      <x:c r="D129" s="5"/>
      <x:c r="E129" s="5"/>
      <x:c r="F129" s="10"/>
      <x:c r="G129" s="10"/>
      <x:c r="I129" s="6" t="str">
        <x:f>IF(B129="","",IF(E129="","",IF(ISNUMBER(E129),E129-Dashboard!$B$4,"Verifique a data")))</x:f>
      </x:c>
      <x:c r="J129" t="str">
        <x:f>IF(B129="","",IF(COUNTIF(Projetos!$A$2:$A$500,A129)=0,"ID NÃO CADASTRADO",IF(B129="","",IF(OR(H129="Concluído",H129="Cancelado"),"ENCERRADO",IF(E129="","SEM PRAZO",IF(ISNUMBER(E129),IF(I129&lt;0,"ATRASADO",IF(I129&lt;=Dashboard!$D$4,"ATENÇÃO","NO PRAZO")),"VERIFIQUE A DATA"))))))</x:f>
      </x:c>
    </x:row>
    <x:row r="130">
      <x:c r="D130" s="5"/>
      <x:c r="E130" s="5"/>
      <x:c r="F130" s="10"/>
      <x:c r="G130" s="10"/>
      <x:c r="I130" s="6" t="str">
        <x:f>IF(B130="","",IF(E130="","",IF(ISNUMBER(E130),E130-Dashboard!$B$4,"Verifique a data")))</x:f>
      </x:c>
      <x:c r="J130" t="str">
        <x:f>IF(B130="","",IF(COUNTIF(Projetos!$A$2:$A$500,A130)=0,"ID NÃO CADASTRADO",IF(B130="","",IF(OR(H130="Concluído",H130="Cancelado"),"ENCERRADO",IF(E130="","SEM PRAZO",IF(ISNUMBER(E130),IF(I130&lt;0,"ATRASADO",IF(I130&lt;=Dashboard!$D$4,"ATENÇÃO","NO PRAZO")),"VERIFIQUE A DATA"))))))</x:f>
      </x:c>
    </x:row>
    <x:row r="131">
      <x:c r="D131" s="5"/>
      <x:c r="E131" s="5"/>
      <x:c r="F131" s="10"/>
      <x:c r="G131" s="10"/>
      <x:c r="I131" s="6" t="str">
        <x:f>IF(B131="","",IF(E131="","",IF(ISNUMBER(E131),E131-Dashboard!$B$4,"Verifique a data")))</x:f>
      </x:c>
      <x:c r="J131" t="str">
        <x:f>IF(B131="","",IF(COUNTIF(Projetos!$A$2:$A$500,A131)=0,"ID NÃO CADASTRADO",IF(B131="","",IF(OR(H131="Concluído",H131="Cancelado"),"ENCERRADO",IF(E131="","SEM PRAZO",IF(ISNUMBER(E131),IF(I131&lt;0,"ATRASADO",IF(I131&lt;=Dashboard!$D$4,"ATENÇÃO","NO PRAZO")),"VERIFIQUE A DATA"))))))</x:f>
      </x:c>
    </x:row>
    <x:row r="132">
      <x:c r="D132" s="5"/>
      <x:c r="E132" s="5"/>
      <x:c r="F132" s="10"/>
      <x:c r="G132" s="10"/>
      <x:c r="I132" s="6" t="str">
        <x:f>IF(B132="","",IF(E132="","",IF(ISNUMBER(E132),E132-Dashboard!$B$4,"Verifique a data")))</x:f>
      </x:c>
      <x:c r="J132" t="str">
        <x:f>IF(B132="","",IF(COUNTIF(Projetos!$A$2:$A$500,A132)=0,"ID NÃO CADASTRADO",IF(B132="","",IF(OR(H132="Concluído",H132="Cancelado"),"ENCERRADO",IF(E132="","SEM PRAZO",IF(ISNUMBER(E132),IF(I132&lt;0,"ATRASADO",IF(I132&lt;=Dashboard!$D$4,"ATENÇÃO","NO PRAZO")),"VERIFIQUE A DATA"))))))</x:f>
      </x:c>
    </x:row>
    <x:row r="133">
      <x:c r="D133" s="5"/>
      <x:c r="E133" s="5"/>
      <x:c r="F133" s="10"/>
      <x:c r="G133" s="10"/>
      <x:c r="I133" s="6" t="str">
        <x:f>IF(B133="","",IF(E133="","",IF(ISNUMBER(E133),E133-Dashboard!$B$4,"Verifique a data")))</x:f>
      </x:c>
      <x:c r="J133" t="str">
        <x:f>IF(B133="","",IF(COUNTIF(Projetos!$A$2:$A$500,A133)=0,"ID NÃO CADASTRADO",IF(B133="","",IF(OR(H133="Concluído",H133="Cancelado"),"ENCERRADO",IF(E133="","SEM PRAZO",IF(ISNUMBER(E133),IF(I133&lt;0,"ATRASADO",IF(I133&lt;=Dashboard!$D$4,"ATENÇÃO","NO PRAZO")),"VERIFIQUE A DATA"))))))</x:f>
      </x:c>
    </x:row>
    <x:row r="134">
      <x:c r="D134" s="5"/>
      <x:c r="E134" s="5"/>
      <x:c r="F134" s="10"/>
      <x:c r="G134" s="10"/>
      <x:c r="I134" s="6" t="str">
        <x:f>IF(B134="","",IF(E134="","",IF(ISNUMBER(E134),E134-Dashboard!$B$4,"Verifique a data")))</x:f>
      </x:c>
      <x:c r="J134" t="str">
        <x:f>IF(B134="","",IF(COUNTIF(Projetos!$A$2:$A$500,A134)=0,"ID NÃO CADASTRADO",IF(B134="","",IF(OR(H134="Concluído",H134="Cancelado"),"ENCERRADO",IF(E134="","SEM PRAZO",IF(ISNUMBER(E134),IF(I134&lt;0,"ATRASADO",IF(I134&lt;=Dashboard!$D$4,"ATENÇÃO","NO PRAZO")),"VERIFIQUE A DATA"))))))</x:f>
      </x:c>
    </x:row>
    <x:row r="135">
      <x:c r="D135" s="5"/>
      <x:c r="E135" s="5"/>
      <x:c r="F135" s="10"/>
      <x:c r="G135" s="10"/>
      <x:c r="I135" s="6" t="str">
        <x:f>IF(B135="","",IF(E135="","",IF(ISNUMBER(E135),E135-Dashboard!$B$4,"Verifique a data")))</x:f>
      </x:c>
      <x:c r="J135" t="str">
        <x:f>IF(B135="","",IF(COUNTIF(Projetos!$A$2:$A$500,A135)=0,"ID NÃO CADASTRADO",IF(B135="","",IF(OR(H135="Concluído",H135="Cancelado"),"ENCERRADO",IF(E135="","SEM PRAZO",IF(ISNUMBER(E135),IF(I135&lt;0,"ATRASADO",IF(I135&lt;=Dashboard!$D$4,"ATENÇÃO","NO PRAZO")),"VERIFIQUE A DATA"))))))</x:f>
      </x:c>
    </x:row>
    <x:row r="136">
      <x:c r="D136" s="5"/>
      <x:c r="E136" s="5"/>
      <x:c r="F136" s="10"/>
      <x:c r="G136" s="10"/>
      <x:c r="I136" s="6" t="str">
        <x:f>IF(B136="","",IF(E136="","",IF(ISNUMBER(E136),E136-Dashboard!$B$4,"Verifique a data")))</x:f>
      </x:c>
      <x:c r="J136" t="str">
        <x:f>IF(B136="","",IF(COUNTIF(Projetos!$A$2:$A$500,A136)=0,"ID NÃO CADASTRADO",IF(B136="","",IF(OR(H136="Concluído",H136="Cancelado"),"ENCERRADO",IF(E136="","SEM PRAZO",IF(ISNUMBER(E136),IF(I136&lt;0,"ATRASADO",IF(I136&lt;=Dashboard!$D$4,"ATENÇÃO","NO PRAZO")),"VERIFIQUE A DATA"))))))</x:f>
      </x:c>
    </x:row>
    <x:row r="137">
      <x:c r="D137" s="5"/>
      <x:c r="E137" s="5"/>
      <x:c r="F137" s="10"/>
      <x:c r="G137" s="10"/>
      <x:c r="I137" s="6" t="str">
        <x:f>IF(B137="","",IF(E137="","",IF(ISNUMBER(E137),E137-Dashboard!$B$4,"Verifique a data")))</x:f>
      </x:c>
      <x:c r="J137" t="str">
        <x:f>IF(B137="","",IF(COUNTIF(Projetos!$A$2:$A$500,A137)=0,"ID NÃO CADASTRADO",IF(B137="","",IF(OR(H137="Concluído",H137="Cancelado"),"ENCERRADO",IF(E137="","SEM PRAZO",IF(ISNUMBER(E137),IF(I137&lt;0,"ATRASADO",IF(I137&lt;=Dashboard!$D$4,"ATENÇÃO","NO PRAZO")),"VERIFIQUE A DATA"))))))</x:f>
      </x:c>
    </x:row>
    <x:row r="138">
      <x:c r="D138" s="5"/>
      <x:c r="E138" s="5"/>
      <x:c r="F138" s="10"/>
      <x:c r="G138" s="10"/>
      <x:c r="I138" s="6" t="str">
        <x:f>IF(B138="","",IF(E138="","",IF(ISNUMBER(E138),E138-Dashboard!$B$4,"Verifique a data")))</x:f>
      </x:c>
      <x:c r="J138" t="str">
        <x:f>IF(B138="","",IF(COUNTIF(Projetos!$A$2:$A$500,A138)=0,"ID NÃO CADASTRADO",IF(B138="","",IF(OR(H138="Concluído",H138="Cancelado"),"ENCERRADO",IF(E138="","SEM PRAZO",IF(ISNUMBER(E138),IF(I138&lt;0,"ATRASADO",IF(I138&lt;=Dashboard!$D$4,"ATENÇÃO","NO PRAZO")),"VERIFIQUE A DATA"))))))</x:f>
      </x:c>
    </x:row>
    <x:row r="139">
      <x:c r="D139" s="5"/>
      <x:c r="E139" s="5"/>
      <x:c r="F139" s="10"/>
      <x:c r="G139" s="10"/>
      <x:c r="I139" s="6" t="str">
        <x:f>IF(B139="","",IF(E139="","",IF(ISNUMBER(E139),E139-Dashboard!$B$4,"Verifique a data")))</x:f>
      </x:c>
      <x:c r="J139" t="str">
        <x:f>IF(B139="","",IF(COUNTIF(Projetos!$A$2:$A$500,A139)=0,"ID NÃO CADASTRADO",IF(B139="","",IF(OR(H139="Concluído",H139="Cancelado"),"ENCERRADO",IF(E139="","SEM PRAZO",IF(ISNUMBER(E139),IF(I139&lt;0,"ATRASADO",IF(I139&lt;=Dashboard!$D$4,"ATENÇÃO","NO PRAZO")),"VERIFIQUE A DATA"))))))</x:f>
      </x:c>
    </x:row>
    <x:row r="140">
      <x:c r="D140" s="5"/>
      <x:c r="E140" s="5"/>
      <x:c r="F140" s="10"/>
      <x:c r="G140" s="10"/>
      <x:c r="I140" s="6" t="str">
        <x:f>IF(B140="","",IF(E140="","",IF(ISNUMBER(E140),E140-Dashboard!$B$4,"Verifique a data")))</x:f>
      </x:c>
      <x:c r="J140" t="str">
        <x:f>IF(B140="","",IF(COUNTIF(Projetos!$A$2:$A$500,A140)=0,"ID NÃO CADASTRADO",IF(B140="","",IF(OR(H140="Concluído",H140="Cancelado"),"ENCERRADO",IF(E140="","SEM PRAZO",IF(ISNUMBER(E140),IF(I140&lt;0,"ATRASADO",IF(I140&lt;=Dashboard!$D$4,"ATENÇÃO","NO PRAZO")),"VERIFIQUE A DATA"))))))</x:f>
      </x:c>
    </x:row>
    <x:row r="141">
      <x:c r="D141" s="5"/>
      <x:c r="E141" s="5"/>
      <x:c r="F141" s="10"/>
      <x:c r="G141" s="10"/>
      <x:c r="I141" s="6" t="str">
        <x:f>IF(B141="","",IF(E141="","",IF(ISNUMBER(E141),E141-Dashboard!$B$4,"Verifique a data")))</x:f>
      </x:c>
      <x:c r="J141" t="str">
        <x:f>IF(B141="","",IF(COUNTIF(Projetos!$A$2:$A$500,A141)=0,"ID NÃO CADASTRADO",IF(B141="","",IF(OR(H141="Concluído",H141="Cancelado"),"ENCERRADO",IF(E141="","SEM PRAZO",IF(ISNUMBER(E141),IF(I141&lt;0,"ATRASADO",IF(I141&lt;=Dashboard!$D$4,"ATENÇÃO","NO PRAZO")),"VERIFIQUE A DATA"))))))</x:f>
      </x:c>
    </x:row>
    <x:row r="142">
      <x:c r="D142" s="5"/>
      <x:c r="E142" s="5"/>
      <x:c r="F142" s="10"/>
      <x:c r="G142" s="10"/>
      <x:c r="I142" s="6" t="str">
        <x:f>IF(B142="","",IF(E142="","",IF(ISNUMBER(E142),E142-Dashboard!$B$4,"Verifique a data")))</x:f>
      </x:c>
      <x:c r="J142" t="str">
        <x:f>IF(B142="","",IF(COUNTIF(Projetos!$A$2:$A$500,A142)=0,"ID NÃO CADASTRADO",IF(B142="","",IF(OR(H142="Concluído",H142="Cancelado"),"ENCERRADO",IF(E142="","SEM PRAZO",IF(ISNUMBER(E142),IF(I142&lt;0,"ATRASADO",IF(I142&lt;=Dashboard!$D$4,"ATENÇÃO","NO PRAZO")),"VERIFIQUE A DATA"))))))</x:f>
      </x:c>
    </x:row>
    <x:row r="143">
      <x:c r="D143" s="5"/>
      <x:c r="E143" s="5"/>
      <x:c r="F143" s="10"/>
      <x:c r="G143" s="10"/>
      <x:c r="I143" s="6" t="str">
        <x:f>IF(B143="","",IF(E143="","",IF(ISNUMBER(E143),E143-Dashboard!$B$4,"Verifique a data")))</x:f>
      </x:c>
      <x:c r="J143" t="str">
        <x:f>IF(B143="","",IF(COUNTIF(Projetos!$A$2:$A$500,A143)=0,"ID NÃO CADASTRADO",IF(B143="","",IF(OR(H143="Concluído",H143="Cancelado"),"ENCERRADO",IF(E143="","SEM PRAZO",IF(ISNUMBER(E143),IF(I143&lt;0,"ATRASADO",IF(I143&lt;=Dashboard!$D$4,"ATENÇÃO","NO PRAZO")),"VERIFIQUE A DATA"))))))</x:f>
      </x:c>
    </x:row>
    <x:row r="144">
      <x:c r="D144" s="5"/>
      <x:c r="E144" s="5"/>
      <x:c r="F144" s="10"/>
      <x:c r="G144" s="10"/>
      <x:c r="I144" s="6" t="str">
        <x:f>IF(B144="","",IF(E144="","",IF(ISNUMBER(E144),E144-Dashboard!$B$4,"Verifique a data")))</x:f>
      </x:c>
      <x:c r="J144" t="str">
        <x:f>IF(B144="","",IF(COUNTIF(Projetos!$A$2:$A$500,A144)=0,"ID NÃO CADASTRADO",IF(B144="","",IF(OR(H144="Concluído",H144="Cancelado"),"ENCERRADO",IF(E144="","SEM PRAZO",IF(ISNUMBER(E144),IF(I144&lt;0,"ATRASADO",IF(I144&lt;=Dashboard!$D$4,"ATENÇÃO","NO PRAZO")),"VERIFIQUE A DATA"))))))</x:f>
      </x:c>
    </x:row>
    <x:row r="145">
      <x:c r="D145" s="5"/>
      <x:c r="E145" s="5"/>
      <x:c r="F145" s="10"/>
      <x:c r="G145" s="10"/>
      <x:c r="I145" s="6" t="str">
        <x:f>IF(B145="","",IF(E145="","",IF(ISNUMBER(E145),E145-Dashboard!$B$4,"Verifique a data")))</x:f>
      </x:c>
      <x:c r="J145" t="str">
        <x:f>IF(B145="","",IF(COUNTIF(Projetos!$A$2:$A$500,A145)=0,"ID NÃO CADASTRADO",IF(B145="","",IF(OR(H145="Concluído",H145="Cancelado"),"ENCERRADO",IF(E145="","SEM PRAZO",IF(ISNUMBER(E145),IF(I145&lt;0,"ATRASADO",IF(I145&lt;=Dashboard!$D$4,"ATENÇÃO","NO PRAZO")),"VERIFIQUE A DATA"))))))</x:f>
      </x:c>
    </x:row>
    <x:row r="146">
      <x:c r="D146" s="5"/>
      <x:c r="E146" s="5"/>
      <x:c r="F146" s="10"/>
      <x:c r="G146" s="10"/>
      <x:c r="I146" s="6" t="str">
        <x:f>IF(B146="","",IF(E146="","",IF(ISNUMBER(E146),E146-Dashboard!$B$4,"Verifique a data")))</x:f>
      </x:c>
      <x:c r="J146" t="str">
        <x:f>IF(B146="","",IF(COUNTIF(Projetos!$A$2:$A$500,A146)=0,"ID NÃO CADASTRADO",IF(B146="","",IF(OR(H146="Concluído",H146="Cancelado"),"ENCERRADO",IF(E146="","SEM PRAZO",IF(ISNUMBER(E146),IF(I146&lt;0,"ATRASADO",IF(I146&lt;=Dashboard!$D$4,"ATENÇÃO","NO PRAZO")),"VERIFIQUE A DATA"))))))</x:f>
      </x:c>
    </x:row>
    <x:row r="147">
      <x:c r="D147" s="5"/>
      <x:c r="E147" s="5"/>
      <x:c r="F147" s="10"/>
      <x:c r="G147" s="10"/>
      <x:c r="I147" s="6" t="str">
        <x:f>IF(B147="","",IF(E147="","",IF(ISNUMBER(E147),E147-Dashboard!$B$4,"Verifique a data")))</x:f>
      </x:c>
      <x:c r="J147" t="str">
        <x:f>IF(B147="","",IF(COUNTIF(Projetos!$A$2:$A$500,A147)=0,"ID NÃO CADASTRADO",IF(B147="","",IF(OR(H147="Concluído",H147="Cancelado"),"ENCERRADO",IF(E147="","SEM PRAZO",IF(ISNUMBER(E147),IF(I147&lt;0,"ATRASADO",IF(I147&lt;=Dashboard!$D$4,"ATENÇÃO","NO PRAZO")),"VERIFIQUE A DATA"))))))</x:f>
      </x:c>
    </x:row>
    <x:row r="148">
      <x:c r="D148" s="5"/>
      <x:c r="E148" s="5"/>
      <x:c r="F148" s="10"/>
      <x:c r="G148" s="10"/>
      <x:c r="I148" s="6" t="str">
        <x:f>IF(B148="","",IF(E148="","",IF(ISNUMBER(E148),E148-Dashboard!$B$4,"Verifique a data")))</x:f>
      </x:c>
      <x:c r="J148" t="str">
        <x:f>IF(B148="","",IF(COUNTIF(Projetos!$A$2:$A$500,A148)=0,"ID NÃO CADASTRADO",IF(B148="","",IF(OR(H148="Concluído",H148="Cancelado"),"ENCERRADO",IF(E148="","SEM PRAZO",IF(ISNUMBER(E148),IF(I148&lt;0,"ATRASADO",IF(I148&lt;=Dashboard!$D$4,"ATENÇÃO","NO PRAZO")),"VERIFIQUE A DATA"))))))</x:f>
      </x:c>
    </x:row>
    <x:row r="149">
      <x:c r="D149" s="5"/>
      <x:c r="E149" s="5"/>
      <x:c r="F149" s="10"/>
      <x:c r="G149" s="10"/>
      <x:c r="I149" s="6" t="str">
        <x:f>IF(B149="","",IF(E149="","",IF(ISNUMBER(E149),E149-Dashboard!$B$4,"Verifique a data")))</x:f>
      </x:c>
      <x:c r="J149" t="str">
        <x:f>IF(B149="","",IF(COUNTIF(Projetos!$A$2:$A$500,A149)=0,"ID NÃO CADASTRADO",IF(B149="","",IF(OR(H149="Concluído",H149="Cancelado"),"ENCERRADO",IF(E149="","SEM PRAZO",IF(ISNUMBER(E149),IF(I149&lt;0,"ATRASADO",IF(I149&lt;=Dashboard!$D$4,"ATENÇÃO","NO PRAZO")),"VERIFIQUE A DATA"))))))</x:f>
      </x:c>
    </x:row>
    <x:row r="150">
      <x:c r="D150" s="5"/>
      <x:c r="E150" s="5"/>
      <x:c r="F150" s="10"/>
      <x:c r="G150" s="10"/>
      <x:c r="I150" s="6" t="str">
        <x:f>IF(B150="","",IF(E150="","",IF(ISNUMBER(E150),E150-Dashboard!$B$4,"Verifique a data")))</x:f>
      </x:c>
      <x:c r="J150" t="str">
        <x:f>IF(B150="","",IF(COUNTIF(Projetos!$A$2:$A$500,A150)=0,"ID NÃO CADASTRADO",IF(B150="","",IF(OR(H150="Concluído",H150="Cancelado"),"ENCERRADO",IF(E150="","SEM PRAZO",IF(ISNUMBER(E150),IF(I150&lt;0,"ATRASADO",IF(I150&lt;=Dashboard!$D$4,"ATENÇÃO","NO PRAZO")),"VERIFIQUE A DATA"))))))</x:f>
      </x:c>
    </x:row>
    <x:row r="151">
      <x:c r="D151" s="5"/>
      <x:c r="E151" s="5"/>
      <x:c r="F151" s="10"/>
      <x:c r="G151" s="10"/>
      <x:c r="I151" s="6" t="str">
        <x:f>IF(B151="","",IF(E151="","",IF(ISNUMBER(E151),E151-Dashboard!$B$4,"Verifique a data")))</x:f>
      </x:c>
      <x:c r="J151" t="str">
        <x:f>IF(B151="","",IF(COUNTIF(Projetos!$A$2:$A$500,A151)=0,"ID NÃO CADASTRADO",IF(B151="","",IF(OR(H151="Concluído",H151="Cancelado"),"ENCERRADO",IF(E151="","SEM PRAZO",IF(ISNUMBER(E151),IF(I151&lt;0,"ATRASADO",IF(I151&lt;=Dashboard!$D$4,"ATENÇÃO","NO PRAZO")),"VERIFIQUE A DATA"))))))</x:f>
      </x:c>
    </x:row>
    <x:row r="152">
      <x:c r="D152" s="5"/>
      <x:c r="E152" s="5"/>
      <x:c r="F152" s="10"/>
      <x:c r="G152" s="10"/>
      <x:c r="I152" s="6" t="str">
        <x:f>IF(B152="","",IF(E152="","",IF(ISNUMBER(E152),E152-Dashboard!$B$4,"Verifique a data")))</x:f>
      </x:c>
      <x:c r="J152" t="str">
        <x:f>IF(B152="","",IF(COUNTIF(Projetos!$A$2:$A$500,A152)=0,"ID NÃO CADASTRADO",IF(B152="","",IF(OR(H152="Concluído",H152="Cancelado"),"ENCERRADO",IF(E152="","SEM PRAZO",IF(ISNUMBER(E152),IF(I152&lt;0,"ATRASADO",IF(I152&lt;=Dashboard!$D$4,"ATENÇÃO","NO PRAZO")),"VERIFIQUE A DATA"))))))</x:f>
      </x:c>
    </x:row>
    <x:row r="153">
      <x:c r="D153" s="5"/>
      <x:c r="E153" s="5"/>
      <x:c r="F153" s="10"/>
      <x:c r="G153" s="10"/>
      <x:c r="I153" s="6" t="str">
        <x:f>IF(B153="","",IF(E153="","",IF(ISNUMBER(E153),E153-Dashboard!$B$4,"Verifique a data")))</x:f>
      </x:c>
      <x:c r="J153" t="str">
        <x:f>IF(B153="","",IF(COUNTIF(Projetos!$A$2:$A$500,A153)=0,"ID NÃO CADASTRADO",IF(B153="","",IF(OR(H153="Concluído",H153="Cancelado"),"ENCERRADO",IF(E153="","SEM PRAZO",IF(ISNUMBER(E153),IF(I153&lt;0,"ATRASADO",IF(I153&lt;=Dashboard!$D$4,"ATENÇÃO","NO PRAZO")),"VERIFIQUE A DATA"))))))</x:f>
      </x:c>
    </x:row>
    <x:row r="154">
      <x:c r="D154" s="5"/>
      <x:c r="E154" s="5"/>
      <x:c r="F154" s="10"/>
      <x:c r="G154" s="10"/>
      <x:c r="I154" s="6" t="str">
        <x:f>IF(B154="","",IF(E154="","",IF(ISNUMBER(E154),E154-Dashboard!$B$4,"Verifique a data")))</x:f>
      </x:c>
      <x:c r="J154" t="str">
        <x:f>IF(B154="","",IF(COUNTIF(Projetos!$A$2:$A$500,A154)=0,"ID NÃO CADASTRADO",IF(B154="","",IF(OR(H154="Concluído",H154="Cancelado"),"ENCERRADO",IF(E154="","SEM PRAZO",IF(ISNUMBER(E154),IF(I154&lt;0,"ATRASADO",IF(I154&lt;=Dashboard!$D$4,"ATENÇÃO","NO PRAZO")),"VERIFIQUE A DATA"))))))</x:f>
      </x:c>
    </x:row>
    <x:row r="155">
      <x:c r="D155" s="5"/>
      <x:c r="E155" s="5"/>
      <x:c r="F155" s="10"/>
      <x:c r="G155" s="10"/>
      <x:c r="I155" s="6" t="str">
        <x:f>IF(B155="","",IF(E155="","",IF(ISNUMBER(E155),E155-Dashboard!$B$4,"Verifique a data")))</x:f>
      </x:c>
      <x:c r="J155" t="str">
        <x:f>IF(B155="","",IF(COUNTIF(Projetos!$A$2:$A$500,A155)=0,"ID NÃO CADASTRADO",IF(B155="","",IF(OR(H155="Concluído",H155="Cancelado"),"ENCERRADO",IF(E155="","SEM PRAZO",IF(ISNUMBER(E155),IF(I155&lt;0,"ATRASADO",IF(I155&lt;=Dashboard!$D$4,"ATENÇÃO","NO PRAZO")),"VERIFIQUE A DATA"))))))</x:f>
      </x:c>
    </x:row>
    <x:row r="156">
      <x:c r="D156" s="5"/>
      <x:c r="E156" s="5"/>
      <x:c r="F156" s="10"/>
      <x:c r="G156" s="10"/>
      <x:c r="I156" s="6" t="str">
        <x:f>IF(B156="","",IF(E156="","",IF(ISNUMBER(E156),E156-Dashboard!$B$4,"Verifique a data")))</x:f>
      </x:c>
      <x:c r="J156" t="str">
        <x:f>IF(B156="","",IF(COUNTIF(Projetos!$A$2:$A$500,A156)=0,"ID NÃO CADASTRADO",IF(B156="","",IF(OR(H156="Concluído",H156="Cancelado"),"ENCERRADO",IF(E156="","SEM PRAZO",IF(ISNUMBER(E156),IF(I156&lt;0,"ATRASADO",IF(I156&lt;=Dashboard!$D$4,"ATENÇÃO","NO PRAZO")),"VERIFIQUE A DATA"))))))</x:f>
      </x:c>
    </x:row>
    <x:row r="157">
      <x:c r="D157" s="5"/>
      <x:c r="E157" s="5"/>
      <x:c r="F157" s="10"/>
      <x:c r="G157" s="10"/>
      <x:c r="I157" s="6" t="str">
        <x:f>IF(B157="","",IF(E157="","",IF(ISNUMBER(E157),E157-Dashboard!$B$4,"Verifique a data")))</x:f>
      </x:c>
      <x:c r="J157" t="str">
        <x:f>IF(B157="","",IF(COUNTIF(Projetos!$A$2:$A$500,A157)=0,"ID NÃO CADASTRADO",IF(B157="","",IF(OR(H157="Concluído",H157="Cancelado"),"ENCERRADO",IF(E157="","SEM PRAZO",IF(ISNUMBER(E157),IF(I157&lt;0,"ATRASADO",IF(I157&lt;=Dashboard!$D$4,"ATENÇÃO","NO PRAZO")),"VERIFIQUE A DATA"))))))</x:f>
      </x:c>
    </x:row>
    <x:row r="158">
      <x:c r="D158" s="5"/>
      <x:c r="E158" s="5"/>
      <x:c r="F158" s="10"/>
      <x:c r="G158" s="10"/>
      <x:c r="I158" s="6" t="str">
        <x:f>IF(B158="","",IF(E158="","",IF(ISNUMBER(E158),E158-Dashboard!$B$4,"Verifique a data")))</x:f>
      </x:c>
      <x:c r="J158" t="str">
        <x:f>IF(B158="","",IF(COUNTIF(Projetos!$A$2:$A$500,A158)=0,"ID NÃO CADASTRADO",IF(B158="","",IF(OR(H158="Concluído",H158="Cancelado"),"ENCERRADO",IF(E158="","SEM PRAZO",IF(ISNUMBER(E158),IF(I158&lt;0,"ATRASADO",IF(I158&lt;=Dashboard!$D$4,"ATENÇÃO","NO PRAZO")),"VERIFIQUE A DATA"))))))</x:f>
      </x:c>
    </x:row>
    <x:row r="159">
      <x:c r="D159" s="5"/>
      <x:c r="E159" s="5"/>
      <x:c r="F159" s="10"/>
      <x:c r="G159" s="10"/>
      <x:c r="I159" s="6" t="str">
        <x:f>IF(B159="","",IF(E159="","",IF(ISNUMBER(E159),E159-Dashboard!$B$4,"Verifique a data")))</x:f>
      </x:c>
      <x:c r="J159" t="str">
        <x:f>IF(B159="","",IF(COUNTIF(Projetos!$A$2:$A$500,A159)=0,"ID NÃO CADASTRADO",IF(B159="","",IF(OR(H159="Concluído",H159="Cancelado"),"ENCERRADO",IF(E159="","SEM PRAZO",IF(ISNUMBER(E159),IF(I159&lt;0,"ATRASADO",IF(I159&lt;=Dashboard!$D$4,"ATENÇÃO","NO PRAZO")),"VERIFIQUE A DATA"))))))</x:f>
      </x:c>
    </x:row>
    <x:row r="160">
      <x:c r="D160" s="5"/>
      <x:c r="E160" s="5"/>
      <x:c r="F160" s="10"/>
      <x:c r="G160" s="10"/>
      <x:c r="I160" s="6" t="str">
        <x:f>IF(B160="","",IF(E160="","",IF(ISNUMBER(E160),E160-Dashboard!$B$4,"Verifique a data")))</x:f>
      </x:c>
      <x:c r="J160" t="str">
        <x:f>IF(B160="","",IF(COUNTIF(Projetos!$A$2:$A$500,A160)=0,"ID NÃO CADASTRADO",IF(B160="","",IF(OR(H160="Concluído",H160="Cancelado"),"ENCERRADO",IF(E160="","SEM PRAZO",IF(ISNUMBER(E160),IF(I160&lt;0,"ATRASADO",IF(I160&lt;=Dashboard!$D$4,"ATENÇÃO","NO PRAZO")),"VERIFIQUE A DATA"))))))</x:f>
      </x:c>
    </x:row>
    <x:row r="161">
      <x:c r="D161" s="5"/>
      <x:c r="E161" s="5"/>
      <x:c r="F161" s="10"/>
      <x:c r="G161" s="10"/>
      <x:c r="I161" s="6" t="str">
        <x:f>IF(B161="","",IF(E161="","",IF(ISNUMBER(E161),E161-Dashboard!$B$4,"Verifique a data")))</x:f>
      </x:c>
      <x:c r="J161" t="str">
        <x:f>IF(B161="","",IF(COUNTIF(Projetos!$A$2:$A$500,A161)=0,"ID NÃO CADASTRADO",IF(B161="","",IF(OR(H161="Concluído",H161="Cancelado"),"ENCERRADO",IF(E161="","SEM PRAZO",IF(ISNUMBER(E161),IF(I161&lt;0,"ATRASADO",IF(I161&lt;=Dashboard!$D$4,"ATENÇÃO","NO PRAZO")),"VERIFIQUE A DATA"))))))</x:f>
      </x:c>
    </x:row>
    <x:row r="162">
      <x:c r="D162" s="5"/>
      <x:c r="E162" s="5"/>
      <x:c r="F162" s="10"/>
      <x:c r="G162" s="10"/>
      <x:c r="I162" s="6" t="str">
        <x:f>IF(B162="","",IF(E162="","",IF(ISNUMBER(E162),E162-Dashboard!$B$4,"Verifique a data")))</x:f>
      </x:c>
      <x:c r="J162" t="str">
        <x:f>IF(B162="","",IF(COUNTIF(Projetos!$A$2:$A$500,A162)=0,"ID NÃO CADASTRADO",IF(B162="","",IF(OR(H162="Concluído",H162="Cancelado"),"ENCERRADO",IF(E162="","SEM PRAZO",IF(ISNUMBER(E162),IF(I162&lt;0,"ATRASADO",IF(I162&lt;=Dashboard!$D$4,"ATENÇÃO","NO PRAZO")),"VERIFIQUE A DATA"))))))</x:f>
      </x:c>
    </x:row>
    <x:row r="163">
      <x:c r="D163" s="5"/>
      <x:c r="E163" s="5"/>
      <x:c r="F163" s="10"/>
      <x:c r="G163" s="10"/>
      <x:c r="I163" s="6" t="str">
        <x:f>IF(B163="","",IF(E163="","",IF(ISNUMBER(E163),E163-Dashboard!$B$4,"Verifique a data")))</x:f>
      </x:c>
      <x:c r="J163" t="str">
        <x:f>IF(B163="","",IF(COUNTIF(Projetos!$A$2:$A$500,A163)=0,"ID NÃO CADASTRADO",IF(B163="","",IF(OR(H163="Concluído",H163="Cancelado"),"ENCERRADO",IF(E163="","SEM PRAZO",IF(ISNUMBER(E163),IF(I163&lt;0,"ATRASADO",IF(I163&lt;=Dashboard!$D$4,"ATENÇÃO","NO PRAZO")),"VERIFIQUE A DATA"))))))</x:f>
      </x:c>
    </x:row>
    <x:row r="164">
      <x:c r="D164" s="5"/>
      <x:c r="E164" s="5"/>
      <x:c r="F164" s="10"/>
      <x:c r="G164" s="10"/>
      <x:c r="I164" s="6" t="str">
        <x:f>IF(B164="","",IF(E164="","",IF(ISNUMBER(E164),E164-Dashboard!$B$4,"Verifique a data")))</x:f>
      </x:c>
      <x:c r="J164" t="str">
        <x:f>IF(B164="","",IF(COUNTIF(Projetos!$A$2:$A$500,A164)=0,"ID NÃO CADASTRADO",IF(B164="","",IF(OR(H164="Concluído",H164="Cancelado"),"ENCERRADO",IF(E164="","SEM PRAZO",IF(ISNUMBER(E164),IF(I164&lt;0,"ATRASADO",IF(I164&lt;=Dashboard!$D$4,"ATENÇÃO","NO PRAZO")),"VERIFIQUE A DATA"))))))</x:f>
      </x:c>
    </x:row>
    <x:row r="165">
      <x:c r="D165" s="5"/>
      <x:c r="E165" s="5"/>
      <x:c r="F165" s="10"/>
      <x:c r="G165" s="10"/>
      <x:c r="I165" s="6" t="str">
        <x:f>IF(B165="","",IF(E165="","",IF(ISNUMBER(E165),E165-Dashboard!$B$4,"Verifique a data")))</x:f>
      </x:c>
      <x:c r="J165" t="str">
        <x:f>IF(B165="","",IF(COUNTIF(Projetos!$A$2:$A$500,A165)=0,"ID NÃO CADASTRADO",IF(B165="","",IF(OR(H165="Concluído",H165="Cancelado"),"ENCERRADO",IF(E165="","SEM PRAZO",IF(ISNUMBER(E165),IF(I165&lt;0,"ATRASADO",IF(I165&lt;=Dashboard!$D$4,"ATENÇÃO","NO PRAZO")),"VERIFIQUE A DATA"))))))</x:f>
      </x:c>
    </x:row>
    <x:row r="166">
      <x:c r="D166" s="5"/>
      <x:c r="E166" s="5"/>
      <x:c r="F166" s="10"/>
      <x:c r="G166" s="10"/>
      <x:c r="I166" s="6" t="str">
        <x:f>IF(B166="","",IF(E166="","",IF(ISNUMBER(E166),E166-Dashboard!$B$4,"Verifique a data")))</x:f>
      </x:c>
      <x:c r="J166" t="str">
        <x:f>IF(B166="","",IF(COUNTIF(Projetos!$A$2:$A$500,A166)=0,"ID NÃO CADASTRADO",IF(B166="","",IF(OR(H166="Concluído",H166="Cancelado"),"ENCERRADO",IF(E166="","SEM PRAZO",IF(ISNUMBER(E166),IF(I166&lt;0,"ATRASADO",IF(I166&lt;=Dashboard!$D$4,"ATENÇÃO","NO PRAZO")),"VERIFIQUE A DATA"))))))</x:f>
      </x:c>
    </x:row>
    <x:row r="167">
      <x:c r="D167" s="5"/>
      <x:c r="E167" s="5"/>
      <x:c r="F167" s="10"/>
      <x:c r="G167" s="10"/>
      <x:c r="I167" s="6" t="str">
        <x:f>IF(B167="","",IF(E167="","",IF(ISNUMBER(E167),E167-Dashboard!$B$4,"Verifique a data")))</x:f>
      </x:c>
      <x:c r="J167" t="str">
        <x:f>IF(B167="","",IF(COUNTIF(Projetos!$A$2:$A$500,A167)=0,"ID NÃO CADASTRADO",IF(B167="","",IF(OR(H167="Concluído",H167="Cancelado"),"ENCERRADO",IF(E167="","SEM PRAZO",IF(ISNUMBER(E167),IF(I167&lt;0,"ATRASADO",IF(I167&lt;=Dashboard!$D$4,"ATENÇÃO","NO PRAZO")),"VERIFIQUE A DATA"))))))</x:f>
      </x:c>
    </x:row>
    <x:row r="168">
      <x:c r="D168" s="5"/>
      <x:c r="E168" s="5"/>
      <x:c r="F168" s="10"/>
      <x:c r="G168" s="10"/>
      <x:c r="I168" s="6" t="str">
        <x:f>IF(B168="","",IF(E168="","",IF(ISNUMBER(E168),E168-Dashboard!$B$4,"Verifique a data")))</x:f>
      </x:c>
      <x:c r="J168" t="str">
        <x:f>IF(B168="","",IF(COUNTIF(Projetos!$A$2:$A$500,A168)=0,"ID NÃO CADASTRADO",IF(B168="","",IF(OR(H168="Concluído",H168="Cancelado"),"ENCERRADO",IF(E168="","SEM PRAZO",IF(ISNUMBER(E168),IF(I168&lt;0,"ATRASADO",IF(I168&lt;=Dashboard!$D$4,"ATENÇÃO","NO PRAZO")),"VERIFIQUE A DATA"))))))</x:f>
      </x:c>
    </x:row>
    <x:row r="169">
      <x:c r="D169" s="5"/>
      <x:c r="E169" s="5"/>
      <x:c r="F169" s="10"/>
      <x:c r="G169" s="10"/>
      <x:c r="I169" s="6" t="str">
        <x:f>IF(B169="","",IF(E169="","",IF(ISNUMBER(E169),E169-Dashboard!$B$4,"Verifique a data")))</x:f>
      </x:c>
      <x:c r="J169" t="str">
        <x:f>IF(B169="","",IF(COUNTIF(Projetos!$A$2:$A$500,A169)=0,"ID NÃO CADASTRADO",IF(B169="","",IF(OR(H169="Concluído",H169="Cancelado"),"ENCERRADO",IF(E169="","SEM PRAZO",IF(ISNUMBER(E169),IF(I169&lt;0,"ATRASADO",IF(I169&lt;=Dashboard!$D$4,"ATENÇÃO","NO PRAZO")),"VERIFIQUE A DATA"))))))</x:f>
      </x:c>
    </x:row>
    <x:row r="170">
      <x:c r="D170" s="5"/>
      <x:c r="E170" s="5"/>
      <x:c r="F170" s="10"/>
      <x:c r="G170" s="10"/>
      <x:c r="I170" s="6" t="str">
        <x:f>IF(B170="","",IF(E170="","",IF(ISNUMBER(E170),E170-Dashboard!$B$4,"Verifique a data")))</x:f>
      </x:c>
      <x:c r="J170" t="str">
        <x:f>IF(B170="","",IF(COUNTIF(Projetos!$A$2:$A$500,A170)=0,"ID NÃO CADASTRADO",IF(B170="","",IF(OR(H170="Concluído",H170="Cancelado"),"ENCERRADO",IF(E170="","SEM PRAZO",IF(ISNUMBER(E170),IF(I170&lt;0,"ATRASADO",IF(I170&lt;=Dashboard!$D$4,"ATENÇÃO","NO PRAZO")),"VERIFIQUE A DATA"))))))</x:f>
      </x:c>
    </x:row>
    <x:row r="171">
      <x:c r="D171" s="5"/>
      <x:c r="E171" s="5"/>
      <x:c r="F171" s="10"/>
      <x:c r="G171" s="10"/>
      <x:c r="I171" s="6" t="str">
        <x:f>IF(B171="","",IF(E171="","",IF(ISNUMBER(E171),E171-Dashboard!$B$4,"Verifique a data")))</x:f>
      </x:c>
      <x:c r="J171" t="str">
        <x:f>IF(B171="","",IF(COUNTIF(Projetos!$A$2:$A$500,A171)=0,"ID NÃO CADASTRADO",IF(B171="","",IF(OR(H171="Concluído",H171="Cancelado"),"ENCERRADO",IF(E171="","SEM PRAZO",IF(ISNUMBER(E171),IF(I171&lt;0,"ATRASADO",IF(I171&lt;=Dashboard!$D$4,"ATENÇÃO","NO PRAZO")),"VERIFIQUE A DATA"))))))</x:f>
      </x:c>
    </x:row>
    <x:row r="172">
      <x:c r="D172" s="5"/>
      <x:c r="E172" s="5"/>
      <x:c r="F172" s="10"/>
      <x:c r="G172" s="10"/>
      <x:c r="I172" s="6" t="str">
        <x:f>IF(B172="","",IF(E172="","",IF(ISNUMBER(E172),E172-Dashboard!$B$4,"Verifique a data")))</x:f>
      </x:c>
      <x:c r="J172" t="str">
        <x:f>IF(B172="","",IF(COUNTIF(Projetos!$A$2:$A$500,A172)=0,"ID NÃO CADASTRADO",IF(B172="","",IF(OR(H172="Concluído",H172="Cancelado"),"ENCERRADO",IF(E172="","SEM PRAZO",IF(ISNUMBER(E172),IF(I172&lt;0,"ATRASADO",IF(I172&lt;=Dashboard!$D$4,"ATENÇÃO","NO PRAZO")),"VERIFIQUE A DATA"))))))</x:f>
      </x:c>
    </x:row>
    <x:row r="173">
      <x:c r="D173" s="5"/>
      <x:c r="E173" s="5"/>
      <x:c r="F173" s="10"/>
      <x:c r="G173" s="10"/>
      <x:c r="I173" s="6" t="str">
        <x:f>IF(B173="","",IF(E173="","",IF(ISNUMBER(E173),E173-Dashboard!$B$4,"Verifique a data")))</x:f>
      </x:c>
      <x:c r="J173" t="str">
        <x:f>IF(B173="","",IF(COUNTIF(Projetos!$A$2:$A$500,A173)=0,"ID NÃO CADASTRADO",IF(B173="","",IF(OR(H173="Concluído",H173="Cancelado"),"ENCERRADO",IF(E173="","SEM PRAZO",IF(ISNUMBER(E173),IF(I173&lt;0,"ATRASADO",IF(I173&lt;=Dashboard!$D$4,"ATENÇÃO","NO PRAZO")),"VERIFIQUE A DATA"))))))</x:f>
      </x:c>
    </x:row>
    <x:row r="174">
      <x:c r="D174" s="5"/>
      <x:c r="E174" s="5"/>
      <x:c r="F174" s="10"/>
      <x:c r="G174" s="10"/>
      <x:c r="I174" s="6" t="str">
        <x:f>IF(B174="","",IF(E174="","",IF(ISNUMBER(E174),E174-Dashboard!$B$4,"Verifique a data")))</x:f>
      </x:c>
      <x:c r="J174" t="str">
        <x:f>IF(B174="","",IF(COUNTIF(Projetos!$A$2:$A$500,A174)=0,"ID NÃO CADASTRADO",IF(B174="","",IF(OR(H174="Concluído",H174="Cancelado"),"ENCERRADO",IF(E174="","SEM PRAZO",IF(ISNUMBER(E174),IF(I174&lt;0,"ATRASADO",IF(I174&lt;=Dashboard!$D$4,"ATENÇÃO","NO PRAZO")),"VERIFIQUE A DATA"))))))</x:f>
      </x:c>
    </x:row>
    <x:row r="175">
      <x:c r="D175" s="5"/>
      <x:c r="E175" s="5"/>
      <x:c r="F175" s="10"/>
      <x:c r="G175" s="10"/>
      <x:c r="I175" s="6" t="str">
        <x:f>IF(B175="","",IF(E175="","",IF(ISNUMBER(E175),E175-Dashboard!$B$4,"Verifique a data")))</x:f>
      </x:c>
      <x:c r="J175" t="str">
        <x:f>IF(B175="","",IF(COUNTIF(Projetos!$A$2:$A$500,A175)=0,"ID NÃO CADASTRADO",IF(B175="","",IF(OR(H175="Concluído",H175="Cancelado"),"ENCERRADO",IF(E175="","SEM PRAZO",IF(ISNUMBER(E175),IF(I175&lt;0,"ATRASADO",IF(I175&lt;=Dashboard!$D$4,"ATENÇÃO","NO PRAZO")),"VERIFIQUE A DATA"))))))</x:f>
      </x:c>
    </x:row>
    <x:row r="176">
      <x:c r="D176" s="5"/>
      <x:c r="E176" s="5"/>
      <x:c r="F176" s="10"/>
      <x:c r="G176" s="10"/>
      <x:c r="I176" s="6" t="str">
        <x:f>IF(B176="","",IF(E176="","",IF(ISNUMBER(E176),E176-Dashboard!$B$4,"Verifique a data")))</x:f>
      </x:c>
      <x:c r="J176" t="str">
        <x:f>IF(B176="","",IF(COUNTIF(Projetos!$A$2:$A$500,A176)=0,"ID NÃO CADASTRADO",IF(B176="","",IF(OR(H176="Concluído",H176="Cancelado"),"ENCERRADO",IF(E176="","SEM PRAZO",IF(ISNUMBER(E176),IF(I176&lt;0,"ATRASADO",IF(I176&lt;=Dashboard!$D$4,"ATENÇÃO","NO PRAZO")),"VERIFIQUE A DATA"))))))</x:f>
      </x:c>
    </x:row>
    <x:row r="177">
      <x:c r="D177" s="5"/>
      <x:c r="E177" s="5"/>
      <x:c r="F177" s="10"/>
      <x:c r="G177" s="10"/>
      <x:c r="I177" s="6" t="str">
        <x:f>IF(B177="","",IF(E177="","",IF(ISNUMBER(E177),E177-Dashboard!$B$4,"Verifique a data")))</x:f>
      </x:c>
      <x:c r="J177" t="str">
        <x:f>IF(B177="","",IF(COUNTIF(Projetos!$A$2:$A$500,A177)=0,"ID NÃO CADASTRADO",IF(B177="","",IF(OR(H177="Concluído",H177="Cancelado"),"ENCERRADO",IF(E177="","SEM PRAZO",IF(ISNUMBER(E177),IF(I177&lt;0,"ATRASADO",IF(I177&lt;=Dashboard!$D$4,"ATENÇÃO","NO PRAZO")),"VERIFIQUE A DATA"))))))</x:f>
      </x:c>
    </x:row>
    <x:row r="178">
      <x:c r="D178" s="5"/>
      <x:c r="E178" s="5"/>
      <x:c r="F178" s="10"/>
      <x:c r="G178" s="10"/>
      <x:c r="I178" s="6" t="str">
        <x:f>IF(B178="","",IF(E178="","",IF(ISNUMBER(E178),E178-Dashboard!$B$4,"Verifique a data")))</x:f>
      </x:c>
      <x:c r="J178" t="str">
        <x:f>IF(B178="","",IF(COUNTIF(Projetos!$A$2:$A$500,A178)=0,"ID NÃO CADASTRADO",IF(B178="","",IF(OR(H178="Concluído",H178="Cancelado"),"ENCERRADO",IF(E178="","SEM PRAZO",IF(ISNUMBER(E178),IF(I178&lt;0,"ATRASADO",IF(I178&lt;=Dashboard!$D$4,"ATENÇÃO","NO PRAZO")),"VERIFIQUE A DATA"))))))</x:f>
      </x:c>
    </x:row>
    <x:row r="179">
      <x:c r="D179" s="5"/>
      <x:c r="E179" s="5"/>
      <x:c r="F179" s="10"/>
      <x:c r="G179" s="10"/>
      <x:c r="I179" s="6" t="str">
        <x:f>IF(B179="","",IF(E179="","",IF(ISNUMBER(E179),E179-Dashboard!$B$4,"Verifique a data")))</x:f>
      </x:c>
      <x:c r="J179" t="str">
        <x:f>IF(B179="","",IF(COUNTIF(Projetos!$A$2:$A$500,A179)=0,"ID NÃO CADASTRADO",IF(B179="","",IF(OR(H179="Concluído",H179="Cancelado"),"ENCERRADO",IF(E179="","SEM PRAZO",IF(ISNUMBER(E179),IF(I179&lt;0,"ATRASADO",IF(I179&lt;=Dashboard!$D$4,"ATENÇÃO","NO PRAZO")),"VERIFIQUE A DATA"))))))</x:f>
      </x:c>
    </x:row>
    <x:row r="180">
      <x:c r="D180" s="5"/>
      <x:c r="E180" s="5"/>
      <x:c r="F180" s="10"/>
      <x:c r="G180" s="10"/>
      <x:c r="I180" s="6" t="str">
        <x:f>IF(B180="","",IF(E180="","",IF(ISNUMBER(E180),E180-Dashboard!$B$4,"Verifique a data")))</x:f>
      </x:c>
      <x:c r="J180" t="str">
        <x:f>IF(B180="","",IF(COUNTIF(Projetos!$A$2:$A$500,A180)=0,"ID NÃO CADASTRADO",IF(B180="","",IF(OR(H180="Concluído",H180="Cancelado"),"ENCERRADO",IF(E180="","SEM PRAZO",IF(ISNUMBER(E180),IF(I180&lt;0,"ATRASADO",IF(I180&lt;=Dashboard!$D$4,"ATENÇÃO","NO PRAZO")),"VERIFIQUE A DATA"))))))</x:f>
      </x:c>
    </x:row>
    <x:row r="181">
      <x:c r="D181" s="5"/>
      <x:c r="E181" s="5"/>
      <x:c r="F181" s="10"/>
      <x:c r="G181" s="10"/>
      <x:c r="I181" s="6" t="str">
        <x:f>IF(B181="","",IF(E181="","",IF(ISNUMBER(E181),E181-Dashboard!$B$4,"Verifique a data")))</x:f>
      </x:c>
      <x:c r="J181" t="str">
        <x:f>IF(B181="","",IF(COUNTIF(Projetos!$A$2:$A$500,A181)=0,"ID NÃO CADASTRADO",IF(B181="","",IF(OR(H181="Concluído",H181="Cancelado"),"ENCERRADO",IF(E181="","SEM PRAZO",IF(ISNUMBER(E181),IF(I181&lt;0,"ATRASADO",IF(I181&lt;=Dashboard!$D$4,"ATENÇÃO","NO PRAZO")),"VERIFIQUE A DATA"))))))</x:f>
      </x:c>
    </x:row>
    <x:row r="182">
      <x:c r="D182" s="5"/>
      <x:c r="E182" s="5"/>
      <x:c r="F182" s="10"/>
      <x:c r="G182" s="10"/>
      <x:c r="I182" s="6" t="str">
        <x:f>IF(B182="","",IF(E182="","",IF(ISNUMBER(E182),E182-Dashboard!$B$4,"Verifique a data")))</x:f>
      </x:c>
      <x:c r="J182" t="str">
        <x:f>IF(B182="","",IF(COUNTIF(Projetos!$A$2:$A$500,A182)=0,"ID NÃO CADASTRADO",IF(B182="","",IF(OR(H182="Concluído",H182="Cancelado"),"ENCERRADO",IF(E182="","SEM PRAZO",IF(ISNUMBER(E182),IF(I182&lt;0,"ATRASADO",IF(I182&lt;=Dashboard!$D$4,"ATENÇÃO","NO PRAZO")),"VERIFIQUE A DATA"))))))</x:f>
      </x:c>
    </x:row>
    <x:row r="183">
      <x:c r="D183" s="5"/>
      <x:c r="E183" s="5"/>
      <x:c r="F183" s="10"/>
      <x:c r="G183" s="10"/>
      <x:c r="I183" s="6" t="str">
        <x:f>IF(B183="","",IF(E183="","",IF(ISNUMBER(E183),E183-Dashboard!$B$4,"Verifique a data")))</x:f>
      </x:c>
      <x:c r="J183" t="str">
        <x:f>IF(B183="","",IF(COUNTIF(Projetos!$A$2:$A$500,A183)=0,"ID NÃO CADASTRADO",IF(B183="","",IF(OR(H183="Concluído",H183="Cancelado"),"ENCERRADO",IF(E183="","SEM PRAZO",IF(ISNUMBER(E183),IF(I183&lt;0,"ATRASADO",IF(I183&lt;=Dashboard!$D$4,"ATENÇÃO","NO PRAZO")),"VERIFIQUE A DATA"))))))</x:f>
      </x:c>
    </x:row>
    <x:row r="184">
      <x:c r="D184" s="5"/>
      <x:c r="E184" s="5"/>
      <x:c r="F184" s="10"/>
      <x:c r="G184" s="10"/>
      <x:c r="I184" s="6" t="str">
        <x:f>IF(B184="","",IF(E184="","",IF(ISNUMBER(E184),E184-Dashboard!$B$4,"Verifique a data")))</x:f>
      </x:c>
      <x:c r="J184" t="str">
        <x:f>IF(B184="","",IF(COUNTIF(Projetos!$A$2:$A$500,A184)=0,"ID NÃO CADASTRADO",IF(B184="","",IF(OR(H184="Concluído",H184="Cancelado"),"ENCERRADO",IF(E184="","SEM PRAZO",IF(ISNUMBER(E184),IF(I184&lt;0,"ATRASADO",IF(I184&lt;=Dashboard!$D$4,"ATENÇÃO","NO PRAZO")),"VERIFIQUE A DATA"))))))</x:f>
      </x:c>
    </x:row>
    <x:row r="185">
      <x:c r="D185" s="5"/>
      <x:c r="E185" s="5"/>
      <x:c r="F185" s="10"/>
      <x:c r="G185" s="10"/>
      <x:c r="I185" s="6" t="str">
        <x:f>IF(B185="","",IF(E185="","",IF(ISNUMBER(E185),E185-Dashboard!$B$4,"Verifique a data")))</x:f>
      </x:c>
      <x:c r="J185" t="str">
        <x:f>IF(B185="","",IF(COUNTIF(Projetos!$A$2:$A$500,A185)=0,"ID NÃO CADASTRADO",IF(B185="","",IF(OR(H185="Concluído",H185="Cancelado"),"ENCERRADO",IF(E185="","SEM PRAZO",IF(ISNUMBER(E185),IF(I185&lt;0,"ATRASADO",IF(I185&lt;=Dashboard!$D$4,"ATENÇÃO","NO PRAZO")),"VERIFIQUE A DATA"))))))</x:f>
      </x:c>
    </x:row>
    <x:row r="186">
      <x:c r="D186" s="5"/>
      <x:c r="E186" s="5"/>
      <x:c r="F186" s="10"/>
      <x:c r="G186" s="10"/>
      <x:c r="I186" s="6" t="str">
        <x:f>IF(B186="","",IF(E186="","",IF(ISNUMBER(E186),E186-Dashboard!$B$4,"Verifique a data")))</x:f>
      </x:c>
      <x:c r="J186" t="str">
        <x:f>IF(B186="","",IF(COUNTIF(Projetos!$A$2:$A$500,A186)=0,"ID NÃO CADASTRADO",IF(B186="","",IF(OR(H186="Concluído",H186="Cancelado"),"ENCERRADO",IF(E186="","SEM PRAZO",IF(ISNUMBER(E186),IF(I186&lt;0,"ATRASADO",IF(I186&lt;=Dashboard!$D$4,"ATENÇÃO","NO PRAZO")),"VERIFIQUE A DATA"))))))</x:f>
      </x:c>
    </x:row>
    <x:row r="187">
      <x:c r="D187" s="5"/>
      <x:c r="E187" s="5"/>
      <x:c r="F187" s="10"/>
      <x:c r="G187" s="10"/>
      <x:c r="I187" s="6" t="str">
        <x:f>IF(B187="","",IF(E187="","",IF(ISNUMBER(E187),E187-Dashboard!$B$4,"Verifique a data")))</x:f>
      </x:c>
      <x:c r="J187" t="str">
        <x:f>IF(B187="","",IF(COUNTIF(Projetos!$A$2:$A$500,A187)=0,"ID NÃO CADASTRADO",IF(B187="","",IF(OR(H187="Concluído",H187="Cancelado"),"ENCERRADO",IF(E187="","SEM PRAZO",IF(ISNUMBER(E187),IF(I187&lt;0,"ATRASADO",IF(I187&lt;=Dashboard!$D$4,"ATENÇÃO","NO PRAZO")),"VERIFIQUE A DATA"))))))</x:f>
      </x:c>
    </x:row>
    <x:row r="188">
      <x:c r="D188" s="5"/>
      <x:c r="E188" s="5"/>
      <x:c r="F188" s="10"/>
      <x:c r="G188" s="10"/>
      <x:c r="I188" s="6" t="str">
        <x:f>IF(B188="","",IF(E188="","",IF(ISNUMBER(E188),E188-Dashboard!$B$4,"Verifique a data")))</x:f>
      </x:c>
      <x:c r="J188" t="str">
        <x:f>IF(B188="","",IF(COUNTIF(Projetos!$A$2:$A$500,A188)=0,"ID NÃO CADASTRADO",IF(B188="","",IF(OR(H188="Concluído",H188="Cancelado"),"ENCERRADO",IF(E188="","SEM PRAZO",IF(ISNUMBER(E188),IF(I188&lt;0,"ATRASADO",IF(I188&lt;=Dashboard!$D$4,"ATENÇÃO","NO PRAZO")),"VERIFIQUE A DATA"))))))</x:f>
      </x:c>
    </x:row>
    <x:row r="189">
      <x:c r="D189" s="5"/>
      <x:c r="E189" s="5"/>
      <x:c r="F189" s="10"/>
      <x:c r="G189" s="10"/>
      <x:c r="I189" s="6" t="str">
        <x:f>IF(B189="","",IF(E189="","",IF(ISNUMBER(E189),E189-Dashboard!$B$4,"Verifique a data")))</x:f>
      </x:c>
      <x:c r="J189" t="str">
        <x:f>IF(B189="","",IF(COUNTIF(Projetos!$A$2:$A$500,A189)=0,"ID NÃO CADASTRADO",IF(B189="","",IF(OR(H189="Concluído",H189="Cancelado"),"ENCERRADO",IF(E189="","SEM PRAZO",IF(ISNUMBER(E189),IF(I189&lt;0,"ATRASADO",IF(I189&lt;=Dashboard!$D$4,"ATENÇÃO","NO PRAZO")),"VERIFIQUE A DATA"))))))</x:f>
      </x:c>
    </x:row>
    <x:row r="190">
      <x:c r="D190" s="5"/>
      <x:c r="E190" s="5"/>
      <x:c r="F190" s="10"/>
      <x:c r="G190" s="10"/>
      <x:c r="I190" s="6" t="str">
        <x:f>IF(B190="","",IF(E190="","",IF(ISNUMBER(E190),E190-Dashboard!$B$4,"Verifique a data")))</x:f>
      </x:c>
      <x:c r="J190" t="str">
        <x:f>IF(B190="","",IF(COUNTIF(Projetos!$A$2:$A$500,A190)=0,"ID NÃO CADASTRADO",IF(B190="","",IF(OR(H190="Concluído",H190="Cancelado"),"ENCERRADO",IF(E190="","SEM PRAZO",IF(ISNUMBER(E190),IF(I190&lt;0,"ATRASADO",IF(I190&lt;=Dashboard!$D$4,"ATENÇÃO","NO PRAZO")),"VERIFIQUE A DATA"))))))</x:f>
      </x:c>
    </x:row>
    <x:row r="191">
      <x:c r="D191" s="5"/>
      <x:c r="E191" s="5"/>
      <x:c r="F191" s="10"/>
      <x:c r="G191" s="10"/>
      <x:c r="I191" s="6" t="str">
        <x:f>IF(B191="","",IF(E191="","",IF(ISNUMBER(E191),E191-Dashboard!$B$4,"Verifique a data")))</x:f>
      </x:c>
      <x:c r="J191" t="str">
        <x:f>IF(B191="","",IF(COUNTIF(Projetos!$A$2:$A$500,A191)=0,"ID NÃO CADASTRADO",IF(B191="","",IF(OR(H191="Concluído",H191="Cancelado"),"ENCERRADO",IF(E191="","SEM PRAZO",IF(ISNUMBER(E191),IF(I191&lt;0,"ATRASADO",IF(I191&lt;=Dashboard!$D$4,"ATENÇÃO","NO PRAZO")),"VERIFIQUE A DATA"))))))</x:f>
      </x:c>
    </x:row>
    <x:row r="192">
      <x:c r="D192" s="5"/>
      <x:c r="E192" s="5"/>
      <x:c r="F192" s="10"/>
      <x:c r="G192" s="10"/>
      <x:c r="I192" s="6" t="str">
        <x:f>IF(B192="","",IF(E192="","",IF(ISNUMBER(E192),E192-Dashboard!$B$4,"Verifique a data")))</x:f>
      </x:c>
      <x:c r="J192" t="str">
        <x:f>IF(B192="","",IF(COUNTIF(Projetos!$A$2:$A$500,A192)=0,"ID NÃO CADASTRADO",IF(B192="","",IF(OR(H192="Concluído",H192="Cancelado"),"ENCERRADO",IF(E192="","SEM PRAZO",IF(ISNUMBER(E192),IF(I192&lt;0,"ATRASADO",IF(I192&lt;=Dashboard!$D$4,"ATENÇÃO","NO PRAZO")),"VERIFIQUE A DATA"))))))</x:f>
      </x:c>
    </x:row>
    <x:row r="193">
      <x:c r="D193" s="5"/>
      <x:c r="E193" s="5"/>
      <x:c r="F193" s="10"/>
      <x:c r="G193" s="10"/>
      <x:c r="I193" s="6" t="str">
        <x:f>IF(B193="","",IF(E193="","",IF(ISNUMBER(E193),E193-Dashboard!$B$4,"Verifique a data")))</x:f>
      </x:c>
      <x:c r="J193" t="str">
        <x:f>IF(B193="","",IF(COUNTIF(Projetos!$A$2:$A$500,A193)=0,"ID NÃO CADASTRADO",IF(B193="","",IF(OR(H193="Concluído",H193="Cancelado"),"ENCERRADO",IF(E193="","SEM PRAZO",IF(ISNUMBER(E193),IF(I193&lt;0,"ATRASADO",IF(I193&lt;=Dashboard!$D$4,"ATENÇÃO","NO PRAZO")),"VERIFIQUE A DATA"))))))</x:f>
      </x:c>
    </x:row>
    <x:row r="194">
      <x:c r="D194" s="5"/>
      <x:c r="E194" s="5"/>
      <x:c r="F194" s="10"/>
      <x:c r="G194" s="10"/>
      <x:c r="I194" s="6" t="str">
        <x:f>IF(B194="","",IF(E194="","",IF(ISNUMBER(E194),E194-Dashboard!$B$4,"Verifique a data")))</x:f>
      </x:c>
      <x:c r="J194" t="str">
        <x:f>IF(B194="","",IF(COUNTIF(Projetos!$A$2:$A$500,A194)=0,"ID NÃO CADASTRADO",IF(B194="","",IF(OR(H194="Concluído",H194="Cancelado"),"ENCERRADO",IF(E194="","SEM PRAZO",IF(ISNUMBER(E194),IF(I194&lt;0,"ATRASADO",IF(I194&lt;=Dashboard!$D$4,"ATENÇÃO","NO PRAZO")),"VERIFIQUE A DATA"))))))</x:f>
      </x:c>
    </x:row>
    <x:row r="195">
      <x:c r="D195" s="5"/>
      <x:c r="E195" s="5"/>
      <x:c r="F195" s="10"/>
      <x:c r="G195" s="10"/>
      <x:c r="I195" s="6" t="str">
        <x:f>IF(B195="","",IF(E195="","",IF(ISNUMBER(E195),E195-Dashboard!$B$4,"Verifique a data")))</x:f>
      </x:c>
      <x:c r="J195" t="str">
        <x:f>IF(B195="","",IF(COUNTIF(Projetos!$A$2:$A$500,A195)=0,"ID NÃO CADASTRADO",IF(B195="","",IF(OR(H195="Concluído",H195="Cancelado"),"ENCERRADO",IF(E195="","SEM PRAZO",IF(ISNUMBER(E195),IF(I195&lt;0,"ATRASADO",IF(I195&lt;=Dashboard!$D$4,"ATENÇÃO","NO PRAZO")),"VERIFIQUE A DATA"))))))</x:f>
      </x:c>
    </x:row>
    <x:row r="196">
      <x:c r="D196" s="5"/>
      <x:c r="E196" s="5"/>
      <x:c r="F196" s="10"/>
      <x:c r="G196" s="10"/>
      <x:c r="I196" s="6" t="str">
        <x:f>IF(B196="","",IF(E196="","",IF(ISNUMBER(E196),E196-Dashboard!$B$4,"Verifique a data")))</x:f>
      </x:c>
      <x:c r="J196" t="str">
        <x:f>IF(B196="","",IF(COUNTIF(Projetos!$A$2:$A$500,A196)=0,"ID NÃO CADASTRADO",IF(B196="","",IF(OR(H196="Concluído",H196="Cancelado"),"ENCERRADO",IF(E196="","SEM PRAZO",IF(ISNUMBER(E196),IF(I196&lt;0,"ATRASADO",IF(I196&lt;=Dashboard!$D$4,"ATENÇÃO","NO PRAZO")),"VERIFIQUE A DATA"))))))</x:f>
      </x:c>
    </x:row>
    <x:row r="197">
      <x:c r="D197" s="5"/>
      <x:c r="E197" s="5"/>
      <x:c r="F197" s="10"/>
      <x:c r="G197" s="10"/>
      <x:c r="I197" s="6" t="str">
        <x:f>IF(B197="","",IF(E197="","",IF(ISNUMBER(E197),E197-Dashboard!$B$4,"Verifique a data")))</x:f>
      </x:c>
      <x:c r="J197" t="str">
        <x:f>IF(B197="","",IF(COUNTIF(Projetos!$A$2:$A$500,A197)=0,"ID NÃO CADASTRADO",IF(B197="","",IF(OR(H197="Concluído",H197="Cancelado"),"ENCERRADO",IF(E197="","SEM PRAZO",IF(ISNUMBER(E197),IF(I197&lt;0,"ATRASADO",IF(I197&lt;=Dashboard!$D$4,"ATENÇÃO","NO PRAZO")),"VERIFIQUE A DATA"))))))</x:f>
      </x:c>
    </x:row>
    <x:row r="198">
      <x:c r="D198" s="5"/>
      <x:c r="E198" s="5"/>
      <x:c r="F198" s="10"/>
      <x:c r="G198" s="10"/>
      <x:c r="I198" s="6" t="str">
        <x:f>IF(B198="","",IF(E198="","",IF(ISNUMBER(E198),E198-Dashboard!$B$4,"Verifique a data")))</x:f>
      </x:c>
      <x:c r="J198" t="str">
        <x:f>IF(B198="","",IF(COUNTIF(Projetos!$A$2:$A$500,A198)=0,"ID NÃO CADASTRADO",IF(B198="","",IF(OR(H198="Concluído",H198="Cancelado"),"ENCERRADO",IF(E198="","SEM PRAZO",IF(ISNUMBER(E198),IF(I198&lt;0,"ATRASADO",IF(I198&lt;=Dashboard!$D$4,"ATENÇÃO","NO PRAZO")),"VERIFIQUE A DATA"))))))</x:f>
      </x:c>
    </x:row>
    <x:row r="199">
      <x:c r="D199" s="5"/>
      <x:c r="E199" s="5"/>
      <x:c r="F199" s="10"/>
      <x:c r="G199" s="10"/>
      <x:c r="I199" s="6" t="str">
        <x:f>IF(B199="","",IF(E199="","",IF(ISNUMBER(E199),E199-Dashboard!$B$4,"Verifique a data")))</x:f>
      </x:c>
      <x:c r="J199" t="str">
        <x:f>IF(B199="","",IF(COUNTIF(Projetos!$A$2:$A$500,A199)=0,"ID NÃO CADASTRADO",IF(B199="","",IF(OR(H199="Concluído",H199="Cancelado"),"ENCERRADO",IF(E199="","SEM PRAZO",IF(ISNUMBER(E199),IF(I199&lt;0,"ATRASADO",IF(I199&lt;=Dashboard!$D$4,"ATENÇÃO","NO PRAZO")),"VERIFIQUE A DATA"))))))</x:f>
      </x:c>
    </x:row>
    <x:row r="200">
      <x:c r="D200" s="5"/>
      <x:c r="E200" s="5"/>
      <x:c r="F200" s="10"/>
      <x:c r="G200" s="10"/>
      <x:c r="I200" s="6" t="str">
        <x:f>IF(B200="","",IF(E200="","",IF(ISNUMBER(E200),E200-Dashboard!$B$4,"Verifique a data")))</x:f>
      </x:c>
      <x:c r="J200" t="str">
        <x:f>IF(B200="","",IF(COUNTIF(Projetos!$A$2:$A$500,A200)=0,"ID NÃO CADASTRADO",IF(B200="","",IF(OR(H200="Concluído",H200="Cancelado"),"ENCERRADO",IF(E200="","SEM PRAZO",IF(ISNUMBER(E200),IF(I200&lt;0,"ATRASADO",IF(I200&lt;=Dashboard!$D$4,"ATENÇÃO","NO PRAZO")),"VERIFIQUE A DATA"))))))</x:f>
      </x:c>
    </x:row>
    <x:row r="201">
      <x:c r="D201" s="5"/>
      <x:c r="E201" s="5"/>
      <x:c r="F201" s="10"/>
      <x:c r="G201" s="10"/>
      <x:c r="I201" s="6" t="str">
        <x:f>IF(B201="","",IF(E201="","",IF(ISNUMBER(E201),E201-Dashboard!$B$4,"Verifique a data")))</x:f>
      </x:c>
      <x:c r="J201" t="str">
        <x:f>IF(B201="","",IF(COUNTIF(Projetos!$A$2:$A$500,A201)=0,"ID NÃO CADASTRADO",IF(B201="","",IF(OR(H201="Concluído",H201="Cancelado"),"ENCERRADO",IF(E201="","SEM PRAZO",IF(ISNUMBER(E201),IF(I201&lt;0,"ATRASADO",IF(I201&lt;=Dashboard!$D$4,"ATENÇÃO","NO PRAZO")),"VERIFIQUE A DATA"))))))</x:f>
      </x:c>
    </x:row>
    <x:row r="202">
      <x:c r="D202" s="5"/>
      <x:c r="E202" s="5"/>
      <x:c r="F202" s="10"/>
      <x:c r="G202" s="10"/>
      <x:c r="I202" s="6" t="str">
        <x:f>IF(B202="","",IF(E202="","",IF(ISNUMBER(E202),E202-Dashboard!$B$4,"Verifique a data")))</x:f>
      </x:c>
      <x:c r="J202" t="str">
        <x:f>IF(B202="","",IF(COUNTIF(Projetos!$A$2:$A$500,A202)=0,"ID NÃO CADASTRADO",IF(B202="","",IF(OR(H202="Concluído",H202="Cancelado"),"ENCERRADO",IF(E202="","SEM PRAZO",IF(ISNUMBER(E202),IF(I202&lt;0,"ATRASADO",IF(I202&lt;=Dashboard!$D$4,"ATENÇÃO","NO PRAZO")),"VERIFIQUE A DATA"))))))</x:f>
      </x:c>
    </x:row>
    <x:row r="203">
      <x:c r="D203" s="5"/>
      <x:c r="E203" s="5"/>
      <x:c r="F203" s="10"/>
      <x:c r="G203" s="10"/>
      <x:c r="I203" s="6" t="str">
        <x:f>IF(B203="","",IF(E203="","",IF(ISNUMBER(E203),E203-Dashboard!$B$4,"Verifique a data")))</x:f>
      </x:c>
      <x:c r="J203" t="str">
        <x:f>IF(B203="","",IF(COUNTIF(Projetos!$A$2:$A$500,A203)=0,"ID NÃO CADASTRADO",IF(B203="","",IF(OR(H203="Concluído",H203="Cancelado"),"ENCERRADO",IF(E203="","SEM PRAZO",IF(ISNUMBER(E203),IF(I203&lt;0,"ATRASADO",IF(I203&lt;=Dashboard!$D$4,"ATENÇÃO","NO PRAZO")),"VERIFIQUE A DATA"))))))</x:f>
      </x:c>
    </x:row>
    <x:row r="204">
      <x:c r="D204" s="5"/>
      <x:c r="E204" s="5"/>
      <x:c r="F204" s="10"/>
      <x:c r="G204" s="10"/>
      <x:c r="I204" s="6" t="str">
        <x:f>IF(B204="","",IF(E204="","",IF(ISNUMBER(E204),E204-Dashboard!$B$4,"Verifique a data")))</x:f>
      </x:c>
      <x:c r="J204" t="str">
        <x:f>IF(B204="","",IF(COUNTIF(Projetos!$A$2:$A$500,A204)=0,"ID NÃO CADASTRADO",IF(B204="","",IF(OR(H204="Concluído",H204="Cancelado"),"ENCERRADO",IF(E204="","SEM PRAZO",IF(ISNUMBER(E204),IF(I204&lt;0,"ATRASADO",IF(I204&lt;=Dashboard!$D$4,"ATENÇÃO","NO PRAZO")),"VERIFIQUE A DATA"))))))</x:f>
      </x:c>
    </x:row>
    <x:row r="205">
      <x:c r="D205" s="5"/>
      <x:c r="E205" s="5"/>
      <x:c r="F205" s="10"/>
      <x:c r="G205" s="10"/>
      <x:c r="I205" s="6" t="str">
        <x:f>IF(B205="","",IF(E205="","",IF(ISNUMBER(E205),E205-Dashboard!$B$4,"Verifique a data")))</x:f>
      </x:c>
      <x:c r="J205" t="str">
        <x:f>IF(B205="","",IF(COUNTIF(Projetos!$A$2:$A$500,A205)=0,"ID NÃO CADASTRADO",IF(B205="","",IF(OR(H205="Concluído",H205="Cancelado"),"ENCERRADO",IF(E205="","SEM PRAZO",IF(ISNUMBER(E205),IF(I205&lt;0,"ATRASADO",IF(I205&lt;=Dashboard!$D$4,"ATENÇÃO","NO PRAZO")),"VERIFIQUE A DATA"))))))</x:f>
      </x:c>
    </x:row>
    <x:row r="206">
      <x:c r="D206" s="5"/>
      <x:c r="E206" s="5"/>
      <x:c r="F206" s="10"/>
      <x:c r="G206" s="10"/>
      <x:c r="I206" s="6" t="str">
        <x:f>IF(B206="","",IF(E206="","",IF(ISNUMBER(E206),E206-Dashboard!$B$4,"Verifique a data")))</x:f>
      </x:c>
      <x:c r="J206" t="str">
        <x:f>IF(B206="","",IF(COUNTIF(Projetos!$A$2:$A$500,A206)=0,"ID NÃO CADASTRADO",IF(B206="","",IF(OR(H206="Concluído",H206="Cancelado"),"ENCERRADO",IF(E206="","SEM PRAZO",IF(ISNUMBER(E206),IF(I206&lt;0,"ATRASADO",IF(I206&lt;=Dashboard!$D$4,"ATENÇÃO","NO PRAZO")),"VERIFIQUE A DATA"))))))</x:f>
      </x:c>
    </x:row>
    <x:row r="207">
      <x:c r="D207" s="5"/>
      <x:c r="E207" s="5"/>
      <x:c r="F207" s="10"/>
      <x:c r="G207" s="10"/>
      <x:c r="I207" s="6" t="str">
        <x:f>IF(B207="","",IF(E207="","",IF(ISNUMBER(E207),E207-Dashboard!$B$4,"Verifique a data")))</x:f>
      </x:c>
      <x:c r="J207" t="str">
        <x:f>IF(B207="","",IF(COUNTIF(Projetos!$A$2:$A$500,A207)=0,"ID NÃO CADASTRADO",IF(B207="","",IF(OR(H207="Concluído",H207="Cancelado"),"ENCERRADO",IF(E207="","SEM PRAZO",IF(ISNUMBER(E207),IF(I207&lt;0,"ATRASADO",IF(I207&lt;=Dashboard!$D$4,"ATENÇÃO","NO PRAZO")),"VERIFIQUE A DATA"))))))</x:f>
      </x:c>
    </x:row>
    <x:row r="208">
      <x:c r="D208" s="5"/>
      <x:c r="E208" s="5"/>
      <x:c r="F208" s="10"/>
      <x:c r="G208" s="10"/>
      <x:c r="I208" s="6" t="str">
        <x:f>IF(B208="","",IF(E208="","",IF(ISNUMBER(E208),E208-Dashboard!$B$4,"Verifique a data")))</x:f>
      </x:c>
      <x:c r="J208" t="str">
        <x:f>IF(B208="","",IF(COUNTIF(Projetos!$A$2:$A$500,A208)=0,"ID NÃO CADASTRADO",IF(B208="","",IF(OR(H208="Concluído",H208="Cancelado"),"ENCERRADO",IF(E208="","SEM PRAZO",IF(ISNUMBER(E208),IF(I208&lt;0,"ATRASADO",IF(I208&lt;=Dashboard!$D$4,"ATENÇÃO","NO PRAZO")),"VERIFIQUE A DATA"))))))</x:f>
      </x:c>
    </x:row>
    <x:row r="209">
      <x:c r="D209" s="5"/>
      <x:c r="E209" s="5"/>
      <x:c r="F209" s="10"/>
      <x:c r="G209" s="10"/>
      <x:c r="I209" s="6" t="str">
        <x:f>IF(B209="","",IF(E209="","",IF(ISNUMBER(E209),E209-Dashboard!$B$4,"Verifique a data")))</x:f>
      </x:c>
      <x:c r="J209" t="str">
        <x:f>IF(B209="","",IF(COUNTIF(Projetos!$A$2:$A$500,A209)=0,"ID NÃO CADASTRADO",IF(B209="","",IF(OR(H209="Concluído",H209="Cancelado"),"ENCERRADO",IF(E209="","SEM PRAZO",IF(ISNUMBER(E209),IF(I209&lt;0,"ATRASADO",IF(I209&lt;=Dashboard!$D$4,"ATENÇÃO","NO PRAZO")),"VERIFIQUE A DATA"))))))</x:f>
      </x:c>
    </x:row>
    <x:row r="210">
      <x:c r="D210" s="5"/>
      <x:c r="E210" s="5"/>
      <x:c r="F210" s="10"/>
      <x:c r="G210" s="10"/>
      <x:c r="I210" s="6" t="str">
        <x:f>IF(B210="","",IF(E210="","",IF(ISNUMBER(E210),E210-Dashboard!$B$4,"Verifique a data")))</x:f>
      </x:c>
      <x:c r="J210" t="str">
        <x:f>IF(B210="","",IF(COUNTIF(Projetos!$A$2:$A$500,A210)=0,"ID NÃO CADASTRADO",IF(B210="","",IF(OR(H210="Concluído",H210="Cancelado"),"ENCERRADO",IF(E210="","SEM PRAZO",IF(ISNUMBER(E210),IF(I210&lt;0,"ATRASADO",IF(I210&lt;=Dashboard!$D$4,"ATENÇÃO","NO PRAZO")),"VERIFIQUE A DATA"))))))</x:f>
      </x:c>
    </x:row>
    <x:row r="211">
      <x:c r="D211" s="5"/>
      <x:c r="E211" s="5"/>
      <x:c r="F211" s="10"/>
      <x:c r="G211" s="10"/>
      <x:c r="I211" s="6" t="str">
        <x:f>IF(B211="","",IF(E211="","",IF(ISNUMBER(E211),E211-Dashboard!$B$4,"Verifique a data")))</x:f>
      </x:c>
      <x:c r="J211" t="str">
        <x:f>IF(B211="","",IF(COUNTIF(Projetos!$A$2:$A$500,A211)=0,"ID NÃO CADASTRADO",IF(B211="","",IF(OR(H211="Concluído",H211="Cancelado"),"ENCERRADO",IF(E211="","SEM PRAZO",IF(ISNUMBER(E211),IF(I211&lt;0,"ATRASADO",IF(I211&lt;=Dashboard!$D$4,"ATENÇÃO","NO PRAZO")),"VERIFIQUE A DATA"))))))</x:f>
      </x:c>
    </x:row>
    <x:row r="212">
      <x:c r="D212" s="5"/>
      <x:c r="E212" s="5"/>
      <x:c r="F212" s="10"/>
      <x:c r="G212" s="10"/>
      <x:c r="I212" s="6" t="str">
        <x:f>IF(B212="","",IF(E212="","",IF(ISNUMBER(E212),E212-Dashboard!$B$4,"Verifique a data")))</x:f>
      </x:c>
      <x:c r="J212" t="str">
        <x:f>IF(B212="","",IF(COUNTIF(Projetos!$A$2:$A$500,A212)=0,"ID NÃO CADASTRADO",IF(B212="","",IF(OR(H212="Concluído",H212="Cancelado"),"ENCERRADO",IF(E212="","SEM PRAZO",IF(ISNUMBER(E212),IF(I212&lt;0,"ATRASADO",IF(I212&lt;=Dashboard!$D$4,"ATENÇÃO","NO PRAZO")),"VERIFIQUE A DATA"))))))</x:f>
      </x:c>
    </x:row>
    <x:row r="213">
      <x:c r="D213" s="5"/>
      <x:c r="E213" s="5"/>
      <x:c r="F213" s="10"/>
      <x:c r="G213" s="10"/>
      <x:c r="I213" s="6" t="str">
        <x:f>IF(B213="","",IF(E213="","",IF(ISNUMBER(E213),E213-Dashboard!$B$4,"Verifique a data")))</x:f>
      </x:c>
      <x:c r="J213" t="str">
        <x:f>IF(B213="","",IF(COUNTIF(Projetos!$A$2:$A$500,A213)=0,"ID NÃO CADASTRADO",IF(B213="","",IF(OR(H213="Concluído",H213="Cancelado"),"ENCERRADO",IF(E213="","SEM PRAZO",IF(ISNUMBER(E213),IF(I213&lt;0,"ATRASADO",IF(I213&lt;=Dashboard!$D$4,"ATENÇÃO","NO PRAZO")),"VERIFIQUE A DATA"))))))</x:f>
      </x:c>
    </x:row>
    <x:row r="214">
      <x:c r="D214" s="5"/>
      <x:c r="E214" s="5"/>
      <x:c r="F214" s="10"/>
      <x:c r="G214" s="10"/>
      <x:c r="I214" s="6" t="str">
        <x:f>IF(B214="","",IF(E214="","",IF(ISNUMBER(E214),E214-Dashboard!$B$4,"Verifique a data")))</x:f>
      </x:c>
      <x:c r="J214" t="str">
        <x:f>IF(B214="","",IF(COUNTIF(Projetos!$A$2:$A$500,A214)=0,"ID NÃO CADASTRADO",IF(B214="","",IF(OR(H214="Concluído",H214="Cancelado"),"ENCERRADO",IF(E214="","SEM PRAZO",IF(ISNUMBER(E214),IF(I214&lt;0,"ATRASADO",IF(I214&lt;=Dashboard!$D$4,"ATENÇÃO","NO PRAZO")),"VERIFIQUE A DATA"))))))</x:f>
      </x:c>
    </x:row>
    <x:row r="215">
      <x:c r="D215" s="5"/>
      <x:c r="E215" s="5"/>
      <x:c r="F215" s="10"/>
      <x:c r="G215" s="10"/>
      <x:c r="I215" s="6" t="str">
        <x:f>IF(B215="","",IF(E215="","",IF(ISNUMBER(E215),E215-Dashboard!$B$4,"Verifique a data")))</x:f>
      </x:c>
      <x:c r="J215" t="str">
        <x:f>IF(B215="","",IF(COUNTIF(Projetos!$A$2:$A$500,A215)=0,"ID NÃO CADASTRADO",IF(B215="","",IF(OR(H215="Concluído",H215="Cancelado"),"ENCERRADO",IF(E215="","SEM PRAZO",IF(ISNUMBER(E215),IF(I215&lt;0,"ATRASADO",IF(I215&lt;=Dashboard!$D$4,"ATENÇÃO","NO PRAZO")),"VERIFIQUE A DATA"))))))</x:f>
      </x:c>
    </x:row>
    <x:row r="216">
      <x:c r="D216" s="5"/>
      <x:c r="E216" s="5"/>
      <x:c r="F216" s="10"/>
      <x:c r="G216" s="10"/>
      <x:c r="I216" s="6" t="str">
        <x:f>IF(B216="","",IF(E216="","",IF(ISNUMBER(E216),E216-Dashboard!$B$4,"Verifique a data")))</x:f>
      </x:c>
      <x:c r="J216" t="str">
        <x:f>IF(B216="","",IF(COUNTIF(Projetos!$A$2:$A$500,A216)=0,"ID NÃO CADASTRADO",IF(B216="","",IF(OR(H216="Concluído",H216="Cancelado"),"ENCERRADO",IF(E216="","SEM PRAZO",IF(ISNUMBER(E216),IF(I216&lt;0,"ATRASADO",IF(I216&lt;=Dashboard!$D$4,"ATENÇÃO","NO PRAZO")),"VERIFIQUE A DATA"))))))</x:f>
      </x:c>
    </x:row>
    <x:row r="217">
      <x:c r="D217" s="5"/>
      <x:c r="E217" s="5"/>
      <x:c r="F217" s="10"/>
      <x:c r="G217" s="10"/>
      <x:c r="I217" s="6" t="str">
        <x:f>IF(B217="","",IF(E217="","",IF(ISNUMBER(E217),E217-Dashboard!$B$4,"Verifique a data")))</x:f>
      </x:c>
      <x:c r="J217" t="str">
        <x:f>IF(B217="","",IF(COUNTIF(Projetos!$A$2:$A$500,A217)=0,"ID NÃO CADASTRADO",IF(B217="","",IF(OR(H217="Concluído",H217="Cancelado"),"ENCERRADO",IF(E217="","SEM PRAZO",IF(ISNUMBER(E217),IF(I217&lt;0,"ATRASADO",IF(I217&lt;=Dashboard!$D$4,"ATENÇÃO","NO PRAZO")),"VERIFIQUE A DATA"))))))</x:f>
      </x:c>
    </x:row>
    <x:row r="218">
      <x:c r="D218" s="5"/>
      <x:c r="E218" s="5"/>
      <x:c r="F218" s="10"/>
      <x:c r="G218" s="10"/>
      <x:c r="I218" s="6" t="str">
        <x:f>IF(B218="","",IF(E218="","",IF(ISNUMBER(E218),E218-Dashboard!$B$4,"Verifique a data")))</x:f>
      </x:c>
      <x:c r="J218" t="str">
        <x:f>IF(B218="","",IF(COUNTIF(Projetos!$A$2:$A$500,A218)=0,"ID NÃO CADASTRADO",IF(B218="","",IF(OR(H218="Concluído",H218="Cancelado"),"ENCERRADO",IF(E218="","SEM PRAZO",IF(ISNUMBER(E218),IF(I218&lt;0,"ATRASADO",IF(I218&lt;=Dashboard!$D$4,"ATENÇÃO","NO PRAZO")),"VERIFIQUE A DATA"))))))</x:f>
      </x:c>
    </x:row>
    <x:row r="219">
      <x:c r="D219" s="5"/>
      <x:c r="E219" s="5"/>
      <x:c r="F219" s="10"/>
      <x:c r="G219" s="10"/>
      <x:c r="I219" s="6" t="str">
        <x:f>IF(B219="","",IF(E219="","",IF(ISNUMBER(E219),E219-Dashboard!$B$4,"Verifique a data")))</x:f>
      </x:c>
      <x:c r="J219" t="str">
        <x:f>IF(B219="","",IF(COUNTIF(Projetos!$A$2:$A$500,A219)=0,"ID NÃO CADASTRADO",IF(B219="","",IF(OR(H219="Concluído",H219="Cancelado"),"ENCERRADO",IF(E219="","SEM PRAZO",IF(ISNUMBER(E219),IF(I219&lt;0,"ATRASADO",IF(I219&lt;=Dashboard!$D$4,"ATENÇÃO","NO PRAZO")),"VERIFIQUE A DATA"))))))</x:f>
      </x:c>
    </x:row>
    <x:row r="220">
      <x:c r="D220" s="5"/>
      <x:c r="E220" s="5"/>
      <x:c r="F220" s="10"/>
      <x:c r="G220" s="10"/>
      <x:c r="I220" s="6" t="str">
        <x:f>IF(B220="","",IF(E220="","",IF(ISNUMBER(E220),E220-Dashboard!$B$4,"Verifique a data")))</x:f>
      </x:c>
      <x:c r="J220" t="str">
        <x:f>IF(B220="","",IF(COUNTIF(Projetos!$A$2:$A$500,A220)=0,"ID NÃO CADASTRADO",IF(B220="","",IF(OR(H220="Concluído",H220="Cancelado"),"ENCERRADO",IF(E220="","SEM PRAZO",IF(ISNUMBER(E220),IF(I220&lt;0,"ATRASADO",IF(I220&lt;=Dashboard!$D$4,"ATENÇÃO","NO PRAZO")),"VERIFIQUE A DATA"))))))</x:f>
      </x:c>
    </x:row>
    <x:row r="221">
      <x:c r="D221" s="5"/>
      <x:c r="E221" s="5"/>
      <x:c r="F221" s="10"/>
      <x:c r="G221" s="10"/>
      <x:c r="I221" s="6" t="str">
        <x:f>IF(B221="","",IF(E221="","",IF(ISNUMBER(E221),E221-Dashboard!$B$4,"Verifique a data")))</x:f>
      </x:c>
      <x:c r="J221" t="str">
        <x:f>IF(B221="","",IF(COUNTIF(Projetos!$A$2:$A$500,A221)=0,"ID NÃO CADASTRADO",IF(B221="","",IF(OR(H221="Concluído",H221="Cancelado"),"ENCERRADO",IF(E221="","SEM PRAZO",IF(ISNUMBER(E221),IF(I221&lt;0,"ATRASADO",IF(I221&lt;=Dashboard!$D$4,"ATENÇÃO","NO PRAZO")),"VERIFIQUE A DATA"))))))</x:f>
      </x:c>
    </x:row>
    <x:row r="222">
      <x:c r="D222" s="5"/>
      <x:c r="E222" s="5"/>
      <x:c r="F222" s="10"/>
      <x:c r="G222" s="10"/>
      <x:c r="I222" s="6" t="str">
        <x:f>IF(B222="","",IF(E222="","",IF(ISNUMBER(E222),E222-Dashboard!$B$4,"Verifique a data")))</x:f>
      </x:c>
      <x:c r="J222" t="str">
        <x:f>IF(B222="","",IF(COUNTIF(Projetos!$A$2:$A$500,A222)=0,"ID NÃO CADASTRADO",IF(B222="","",IF(OR(H222="Concluído",H222="Cancelado"),"ENCERRADO",IF(E222="","SEM PRAZO",IF(ISNUMBER(E222),IF(I222&lt;0,"ATRASADO",IF(I222&lt;=Dashboard!$D$4,"ATENÇÃO","NO PRAZO")),"VERIFIQUE A DATA"))))))</x:f>
      </x:c>
    </x:row>
    <x:row r="223">
      <x:c r="D223" s="5"/>
      <x:c r="E223" s="5"/>
      <x:c r="F223" s="10"/>
      <x:c r="G223" s="10"/>
      <x:c r="I223" s="6" t="str">
        <x:f>IF(B223="","",IF(E223="","",IF(ISNUMBER(E223),E223-Dashboard!$B$4,"Verifique a data")))</x:f>
      </x:c>
      <x:c r="J223" t="str">
        <x:f>IF(B223="","",IF(COUNTIF(Projetos!$A$2:$A$500,A223)=0,"ID NÃO CADASTRADO",IF(B223="","",IF(OR(H223="Concluído",H223="Cancelado"),"ENCERRADO",IF(E223="","SEM PRAZO",IF(ISNUMBER(E223),IF(I223&lt;0,"ATRASADO",IF(I223&lt;=Dashboard!$D$4,"ATENÇÃO","NO PRAZO")),"VERIFIQUE A DATA"))))))</x:f>
      </x:c>
    </x:row>
    <x:row r="224">
      <x:c r="D224" s="5"/>
      <x:c r="E224" s="5"/>
      <x:c r="F224" s="10"/>
      <x:c r="G224" s="10"/>
      <x:c r="I224" s="6" t="str">
        <x:f>IF(B224="","",IF(E224="","",IF(ISNUMBER(E224),E224-Dashboard!$B$4,"Verifique a data")))</x:f>
      </x:c>
      <x:c r="J224" t="str">
        <x:f>IF(B224="","",IF(COUNTIF(Projetos!$A$2:$A$500,A224)=0,"ID NÃO CADASTRADO",IF(B224="","",IF(OR(H224="Concluído",H224="Cancelado"),"ENCERRADO",IF(E224="","SEM PRAZO",IF(ISNUMBER(E224),IF(I224&lt;0,"ATRASADO",IF(I224&lt;=Dashboard!$D$4,"ATENÇÃO","NO PRAZO")),"VERIFIQUE A DATA"))))))</x:f>
      </x:c>
    </x:row>
    <x:row r="225">
      <x:c r="D225" s="5"/>
      <x:c r="E225" s="5"/>
      <x:c r="F225" s="10"/>
      <x:c r="G225" s="10"/>
      <x:c r="I225" s="6" t="str">
        <x:f>IF(B225="","",IF(E225="","",IF(ISNUMBER(E225),E225-Dashboard!$B$4,"Verifique a data")))</x:f>
      </x:c>
      <x:c r="J225" t="str">
        <x:f>IF(B225="","",IF(COUNTIF(Projetos!$A$2:$A$500,A225)=0,"ID NÃO CADASTRADO",IF(B225="","",IF(OR(H225="Concluído",H225="Cancelado"),"ENCERRADO",IF(E225="","SEM PRAZO",IF(ISNUMBER(E225),IF(I225&lt;0,"ATRASADO",IF(I225&lt;=Dashboard!$D$4,"ATENÇÃO","NO PRAZO")),"VERIFIQUE A DATA"))))))</x:f>
      </x:c>
    </x:row>
    <x:row r="226">
      <x:c r="D226" s="5"/>
      <x:c r="E226" s="5"/>
      <x:c r="F226" s="10"/>
      <x:c r="G226" s="10"/>
      <x:c r="I226" s="6" t="str">
        <x:f>IF(B226="","",IF(E226="","",IF(ISNUMBER(E226),E226-Dashboard!$B$4,"Verifique a data")))</x:f>
      </x:c>
      <x:c r="J226" t="str">
        <x:f>IF(B226="","",IF(COUNTIF(Projetos!$A$2:$A$500,A226)=0,"ID NÃO CADASTRADO",IF(B226="","",IF(OR(H226="Concluído",H226="Cancelado"),"ENCERRADO",IF(E226="","SEM PRAZO",IF(ISNUMBER(E226),IF(I226&lt;0,"ATRASADO",IF(I226&lt;=Dashboard!$D$4,"ATENÇÃO","NO PRAZO")),"VERIFIQUE A DATA"))))))</x:f>
      </x:c>
    </x:row>
    <x:row r="227">
      <x:c r="D227" s="5"/>
      <x:c r="E227" s="5"/>
      <x:c r="F227" s="10"/>
      <x:c r="G227" s="10"/>
      <x:c r="I227" s="6" t="str">
        <x:f>IF(B227="","",IF(E227="","",IF(ISNUMBER(E227),E227-Dashboard!$B$4,"Verifique a data")))</x:f>
      </x:c>
      <x:c r="J227" t="str">
        <x:f>IF(B227="","",IF(COUNTIF(Projetos!$A$2:$A$500,A227)=0,"ID NÃO CADASTRADO",IF(B227="","",IF(OR(H227="Concluído",H227="Cancelado"),"ENCERRADO",IF(E227="","SEM PRAZO",IF(ISNUMBER(E227),IF(I227&lt;0,"ATRASADO",IF(I227&lt;=Dashboard!$D$4,"ATENÇÃO","NO PRAZO")),"VERIFIQUE A DATA"))))))</x:f>
      </x:c>
    </x:row>
    <x:row r="228">
      <x:c r="D228" s="5"/>
      <x:c r="E228" s="5"/>
      <x:c r="F228" s="10"/>
      <x:c r="G228" s="10"/>
      <x:c r="I228" s="6" t="str">
        <x:f>IF(B228="","",IF(E228="","",IF(ISNUMBER(E228),E228-Dashboard!$B$4,"Verifique a data")))</x:f>
      </x:c>
      <x:c r="J228" t="str">
        <x:f>IF(B228="","",IF(COUNTIF(Projetos!$A$2:$A$500,A228)=0,"ID NÃO CADASTRADO",IF(B228="","",IF(OR(H228="Concluído",H228="Cancelado"),"ENCERRADO",IF(E228="","SEM PRAZO",IF(ISNUMBER(E228),IF(I228&lt;0,"ATRASADO",IF(I228&lt;=Dashboard!$D$4,"ATENÇÃO","NO PRAZO")),"VERIFIQUE A DATA"))))))</x:f>
      </x:c>
    </x:row>
    <x:row r="229">
      <x:c r="D229" s="5"/>
      <x:c r="E229" s="5"/>
      <x:c r="F229" s="10"/>
      <x:c r="G229" s="10"/>
      <x:c r="I229" s="6" t="str">
        <x:f>IF(B229="","",IF(E229="","",IF(ISNUMBER(E229),E229-Dashboard!$B$4,"Verifique a data")))</x:f>
      </x:c>
      <x:c r="J229" t="str">
        <x:f>IF(B229="","",IF(COUNTIF(Projetos!$A$2:$A$500,A229)=0,"ID NÃO CADASTRADO",IF(B229="","",IF(OR(H229="Concluído",H229="Cancelado"),"ENCERRADO",IF(E229="","SEM PRAZO",IF(ISNUMBER(E229),IF(I229&lt;0,"ATRASADO",IF(I229&lt;=Dashboard!$D$4,"ATENÇÃO","NO PRAZO")),"VERIFIQUE A DATA"))))))</x:f>
      </x:c>
    </x:row>
    <x:row r="230">
      <x:c r="D230" s="5"/>
      <x:c r="E230" s="5"/>
      <x:c r="F230" s="10"/>
      <x:c r="G230" s="10"/>
      <x:c r="I230" s="6" t="str">
        <x:f>IF(B230="","",IF(E230="","",IF(ISNUMBER(E230),E230-Dashboard!$B$4,"Verifique a data")))</x:f>
      </x:c>
      <x:c r="J230" t="str">
        <x:f>IF(B230="","",IF(COUNTIF(Projetos!$A$2:$A$500,A230)=0,"ID NÃO CADASTRADO",IF(B230="","",IF(OR(H230="Concluído",H230="Cancelado"),"ENCERRADO",IF(E230="","SEM PRAZO",IF(ISNUMBER(E230),IF(I230&lt;0,"ATRASADO",IF(I230&lt;=Dashboard!$D$4,"ATENÇÃO","NO PRAZO")),"VERIFIQUE A DATA"))))))</x:f>
      </x:c>
    </x:row>
    <x:row r="231">
      <x:c r="D231" s="5"/>
      <x:c r="E231" s="5"/>
      <x:c r="F231" s="10"/>
      <x:c r="G231" s="10"/>
      <x:c r="I231" s="6" t="str">
        <x:f>IF(B231="","",IF(E231="","",IF(ISNUMBER(E231),E231-Dashboard!$B$4,"Verifique a data")))</x:f>
      </x:c>
      <x:c r="J231" t="str">
        <x:f>IF(B231="","",IF(COUNTIF(Projetos!$A$2:$A$500,A231)=0,"ID NÃO CADASTRADO",IF(B231="","",IF(OR(H231="Concluído",H231="Cancelado"),"ENCERRADO",IF(E231="","SEM PRAZO",IF(ISNUMBER(E231),IF(I231&lt;0,"ATRASADO",IF(I231&lt;=Dashboard!$D$4,"ATENÇÃO","NO PRAZO")),"VERIFIQUE A DATA"))))))</x:f>
      </x:c>
    </x:row>
    <x:row r="232">
      <x:c r="D232" s="5"/>
      <x:c r="E232" s="5"/>
      <x:c r="F232" s="10"/>
      <x:c r="G232" s="10"/>
      <x:c r="I232" s="6" t="str">
        <x:f>IF(B232="","",IF(E232="","",IF(ISNUMBER(E232),E232-Dashboard!$B$4,"Verifique a data")))</x:f>
      </x:c>
      <x:c r="J232" t="str">
        <x:f>IF(B232="","",IF(COUNTIF(Projetos!$A$2:$A$500,A232)=0,"ID NÃO CADASTRADO",IF(B232="","",IF(OR(H232="Concluído",H232="Cancelado"),"ENCERRADO",IF(E232="","SEM PRAZO",IF(ISNUMBER(E232),IF(I232&lt;0,"ATRASADO",IF(I232&lt;=Dashboard!$D$4,"ATENÇÃO","NO PRAZO")),"VERIFIQUE A DATA"))))))</x:f>
      </x:c>
    </x:row>
    <x:row r="233">
      <x:c r="D233" s="5"/>
      <x:c r="E233" s="5"/>
      <x:c r="F233" s="10"/>
      <x:c r="G233" s="10"/>
      <x:c r="I233" s="6" t="str">
        <x:f>IF(B233="","",IF(E233="","",IF(ISNUMBER(E233),E233-Dashboard!$B$4,"Verifique a data")))</x:f>
      </x:c>
      <x:c r="J233" t="str">
        <x:f>IF(B233="","",IF(COUNTIF(Projetos!$A$2:$A$500,A233)=0,"ID NÃO CADASTRADO",IF(B233="","",IF(OR(H233="Concluído",H233="Cancelado"),"ENCERRADO",IF(E233="","SEM PRAZO",IF(ISNUMBER(E233),IF(I233&lt;0,"ATRASADO",IF(I233&lt;=Dashboard!$D$4,"ATENÇÃO","NO PRAZO")),"VERIFIQUE A DATA"))))))</x:f>
      </x:c>
    </x:row>
    <x:row r="234">
      <x:c r="D234" s="5"/>
      <x:c r="E234" s="5"/>
      <x:c r="F234" s="10"/>
      <x:c r="G234" s="10"/>
      <x:c r="I234" s="6" t="str">
        <x:f>IF(B234="","",IF(E234="","",IF(ISNUMBER(E234),E234-Dashboard!$B$4,"Verifique a data")))</x:f>
      </x:c>
      <x:c r="J234" t="str">
        <x:f>IF(B234="","",IF(COUNTIF(Projetos!$A$2:$A$500,A234)=0,"ID NÃO CADASTRADO",IF(B234="","",IF(OR(H234="Concluído",H234="Cancelado"),"ENCERRADO",IF(E234="","SEM PRAZO",IF(ISNUMBER(E234),IF(I234&lt;0,"ATRASADO",IF(I234&lt;=Dashboard!$D$4,"ATENÇÃO","NO PRAZO")),"VERIFIQUE A DATA"))))))</x:f>
      </x:c>
    </x:row>
    <x:row r="235">
      <x:c r="D235" s="5"/>
      <x:c r="E235" s="5"/>
      <x:c r="F235" s="10"/>
      <x:c r="G235" s="10"/>
      <x:c r="I235" s="6" t="str">
        <x:f>IF(B235="","",IF(E235="","",IF(ISNUMBER(E235),E235-Dashboard!$B$4,"Verifique a data")))</x:f>
      </x:c>
      <x:c r="J235" t="str">
        <x:f>IF(B235="","",IF(COUNTIF(Projetos!$A$2:$A$500,A235)=0,"ID NÃO CADASTRADO",IF(B235="","",IF(OR(H235="Concluído",H235="Cancelado"),"ENCERRADO",IF(E235="","SEM PRAZO",IF(ISNUMBER(E235),IF(I235&lt;0,"ATRASADO",IF(I235&lt;=Dashboard!$D$4,"ATENÇÃO","NO PRAZO")),"VERIFIQUE A DATA"))))))</x:f>
      </x:c>
    </x:row>
    <x:row r="236">
      <x:c r="D236" s="5"/>
      <x:c r="E236" s="5"/>
      <x:c r="F236" s="10"/>
      <x:c r="G236" s="10"/>
      <x:c r="I236" s="6" t="str">
        <x:f>IF(B236="","",IF(E236="","",IF(ISNUMBER(E236),E236-Dashboard!$B$4,"Verifique a data")))</x:f>
      </x:c>
      <x:c r="J236" t="str">
        <x:f>IF(B236="","",IF(COUNTIF(Projetos!$A$2:$A$500,A236)=0,"ID NÃO CADASTRADO",IF(B236="","",IF(OR(H236="Concluído",H236="Cancelado"),"ENCERRADO",IF(E236="","SEM PRAZO",IF(ISNUMBER(E236),IF(I236&lt;0,"ATRASADO",IF(I236&lt;=Dashboard!$D$4,"ATENÇÃO","NO PRAZO")),"VERIFIQUE A DATA"))))))</x:f>
      </x:c>
    </x:row>
    <x:row r="237">
      <x:c r="D237" s="5"/>
      <x:c r="E237" s="5"/>
      <x:c r="F237" s="10"/>
      <x:c r="G237" s="10"/>
      <x:c r="I237" s="6" t="str">
        <x:f>IF(B237="","",IF(E237="","",IF(ISNUMBER(E237),E237-Dashboard!$B$4,"Verifique a data")))</x:f>
      </x:c>
      <x:c r="J237" t="str">
        <x:f>IF(B237="","",IF(COUNTIF(Projetos!$A$2:$A$500,A237)=0,"ID NÃO CADASTRADO",IF(B237="","",IF(OR(H237="Concluído",H237="Cancelado"),"ENCERRADO",IF(E237="","SEM PRAZO",IF(ISNUMBER(E237),IF(I237&lt;0,"ATRASADO",IF(I237&lt;=Dashboard!$D$4,"ATENÇÃO","NO PRAZO")),"VERIFIQUE A DATA"))))))</x:f>
      </x:c>
    </x:row>
    <x:row r="238">
      <x:c r="D238" s="5"/>
      <x:c r="E238" s="5"/>
      <x:c r="F238" s="10"/>
      <x:c r="G238" s="10"/>
      <x:c r="I238" s="6" t="str">
        <x:f>IF(B238="","",IF(E238="","",IF(ISNUMBER(E238),E238-Dashboard!$B$4,"Verifique a data")))</x:f>
      </x:c>
      <x:c r="J238" t="str">
        <x:f>IF(B238="","",IF(COUNTIF(Projetos!$A$2:$A$500,A238)=0,"ID NÃO CADASTRADO",IF(B238="","",IF(OR(H238="Concluído",H238="Cancelado"),"ENCERRADO",IF(E238="","SEM PRAZO",IF(ISNUMBER(E238),IF(I238&lt;0,"ATRASADO",IF(I238&lt;=Dashboard!$D$4,"ATENÇÃO","NO PRAZO")),"VERIFIQUE A DATA"))))))</x:f>
      </x:c>
    </x:row>
    <x:row r="239">
      <x:c r="D239" s="5"/>
      <x:c r="E239" s="5"/>
      <x:c r="F239" s="10"/>
      <x:c r="G239" s="10"/>
      <x:c r="I239" s="6" t="str">
        <x:f>IF(B239="","",IF(E239="","",IF(ISNUMBER(E239),E239-Dashboard!$B$4,"Verifique a data")))</x:f>
      </x:c>
      <x:c r="J239" t="str">
        <x:f>IF(B239="","",IF(COUNTIF(Projetos!$A$2:$A$500,A239)=0,"ID NÃO CADASTRADO",IF(B239="","",IF(OR(H239="Concluído",H239="Cancelado"),"ENCERRADO",IF(E239="","SEM PRAZO",IF(ISNUMBER(E239),IF(I239&lt;0,"ATRASADO",IF(I239&lt;=Dashboard!$D$4,"ATENÇÃO","NO PRAZO")),"VERIFIQUE A DATA"))))))</x:f>
      </x:c>
    </x:row>
    <x:row r="240">
      <x:c r="D240" s="5"/>
      <x:c r="E240" s="5"/>
      <x:c r="F240" s="10"/>
      <x:c r="G240" s="10"/>
      <x:c r="I240" s="6" t="str">
        <x:f>IF(B240="","",IF(E240="","",IF(ISNUMBER(E240),E240-Dashboard!$B$4,"Verifique a data")))</x:f>
      </x:c>
      <x:c r="J240" t="str">
        <x:f>IF(B240="","",IF(COUNTIF(Projetos!$A$2:$A$500,A240)=0,"ID NÃO CADASTRADO",IF(B240="","",IF(OR(H240="Concluído",H240="Cancelado"),"ENCERRADO",IF(E240="","SEM PRAZO",IF(ISNUMBER(E240),IF(I240&lt;0,"ATRASADO",IF(I240&lt;=Dashboard!$D$4,"ATENÇÃO","NO PRAZO")),"VERIFIQUE A DATA"))))))</x:f>
      </x:c>
    </x:row>
    <x:row r="241">
      <x:c r="D241" s="5"/>
      <x:c r="E241" s="5"/>
      <x:c r="F241" s="10"/>
      <x:c r="G241" s="10"/>
      <x:c r="I241" s="6" t="str">
        <x:f>IF(B241="","",IF(E241="","",IF(ISNUMBER(E241),E241-Dashboard!$B$4,"Verifique a data")))</x:f>
      </x:c>
      <x:c r="J241" t="str">
        <x:f>IF(B241="","",IF(COUNTIF(Projetos!$A$2:$A$500,A241)=0,"ID NÃO CADASTRADO",IF(B241="","",IF(OR(H241="Concluído",H241="Cancelado"),"ENCERRADO",IF(E241="","SEM PRAZO",IF(ISNUMBER(E241),IF(I241&lt;0,"ATRASADO",IF(I241&lt;=Dashboard!$D$4,"ATENÇÃO","NO PRAZO")),"VERIFIQUE A DATA"))))))</x:f>
      </x:c>
    </x:row>
    <x:row r="242">
      <x:c r="D242" s="5"/>
      <x:c r="E242" s="5"/>
      <x:c r="F242" s="10"/>
      <x:c r="G242" s="10"/>
      <x:c r="I242" s="6" t="str">
        <x:f>IF(B242="","",IF(E242="","",IF(ISNUMBER(E242),E242-Dashboard!$B$4,"Verifique a data")))</x:f>
      </x:c>
      <x:c r="J242" t="str">
        <x:f>IF(B242="","",IF(COUNTIF(Projetos!$A$2:$A$500,A242)=0,"ID NÃO CADASTRADO",IF(B242="","",IF(OR(H242="Concluído",H242="Cancelado"),"ENCERRADO",IF(E242="","SEM PRAZO",IF(ISNUMBER(E242),IF(I242&lt;0,"ATRASADO",IF(I242&lt;=Dashboard!$D$4,"ATENÇÃO","NO PRAZO")),"VERIFIQUE A DATA"))))))</x:f>
      </x:c>
    </x:row>
    <x:row r="243">
      <x:c r="D243" s="5"/>
      <x:c r="E243" s="5"/>
      <x:c r="F243" s="10"/>
      <x:c r="G243" s="10"/>
      <x:c r="I243" s="6" t="str">
        <x:f>IF(B243="","",IF(E243="","",IF(ISNUMBER(E243),E243-Dashboard!$B$4,"Verifique a data")))</x:f>
      </x:c>
      <x:c r="J243" t="str">
        <x:f>IF(B243="","",IF(COUNTIF(Projetos!$A$2:$A$500,A243)=0,"ID NÃO CADASTRADO",IF(B243="","",IF(OR(H243="Concluído",H243="Cancelado"),"ENCERRADO",IF(E243="","SEM PRAZO",IF(ISNUMBER(E243),IF(I243&lt;0,"ATRASADO",IF(I243&lt;=Dashboard!$D$4,"ATENÇÃO","NO PRAZO")),"VERIFIQUE A DATA"))))))</x:f>
      </x:c>
    </x:row>
    <x:row r="244">
      <x:c r="D244" s="5"/>
      <x:c r="E244" s="5"/>
      <x:c r="F244" s="10"/>
      <x:c r="G244" s="10"/>
      <x:c r="I244" s="6" t="str">
        <x:f>IF(B244="","",IF(E244="","",IF(ISNUMBER(E244),E244-Dashboard!$B$4,"Verifique a data")))</x:f>
      </x:c>
      <x:c r="J244" t="str">
        <x:f>IF(B244="","",IF(COUNTIF(Projetos!$A$2:$A$500,A244)=0,"ID NÃO CADASTRADO",IF(B244="","",IF(OR(H244="Concluído",H244="Cancelado"),"ENCERRADO",IF(E244="","SEM PRAZO",IF(ISNUMBER(E244),IF(I244&lt;0,"ATRASADO",IF(I244&lt;=Dashboard!$D$4,"ATENÇÃO","NO PRAZO")),"VERIFIQUE A DATA"))))))</x:f>
      </x:c>
    </x:row>
    <x:row r="245">
      <x:c r="D245" s="5"/>
      <x:c r="E245" s="5"/>
      <x:c r="F245" s="10"/>
      <x:c r="G245" s="10"/>
      <x:c r="I245" s="6" t="str">
        <x:f>IF(B245="","",IF(E245="","",IF(ISNUMBER(E245),E245-Dashboard!$B$4,"Verifique a data")))</x:f>
      </x:c>
      <x:c r="J245" t="str">
        <x:f>IF(B245="","",IF(COUNTIF(Projetos!$A$2:$A$500,A245)=0,"ID NÃO CADASTRADO",IF(B245="","",IF(OR(H245="Concluído",H245="Cancelado"),"ENCERRADO",IF(E245="","SEM PRAZO",IF(ISNUMBER(E245),IF(I245&lt;0,"ATRASADO",IF(I245&lt;=Dashboard!$D$4,"ATENÇÃO","NO PRAZO")),"VERIFIQUE A DATA"))))))</x:f>
      </x:c>
    </x:row>
    <x:row r="246">
      <x:c r="D246" s="5"/>
      <x:c r="E246" s="5"/>
      <x:c r="F246" s="10"/>
      <x:c r="G246" s="10"/>
      <x:c r="I246" s="6" t="str">
        <x:f>IF(B246="","",IF(E246="","",IF(ISNUMBER(E246),E246-Dashboard!$B$4,"Verifique a data")))</x:f>
      </x:c>
      <x:c r="J246" t="str">
        <x:f>IF(B246="","",IF(COUNTIF(Projetos!$A$2:$A$500,A246)=0,"ID NÃO CADASTRADO",IF(B246="","",IF(OR(H246="Concluído",H246="Cancelado"),"ENCERRADO",IF(E246="","SEM PRAZO",IF(ISNUMBER(E246),IF(I246&lt;0,"ATRASADO",IF(I246&lt;=Dashboard!$D$4,"ATENÇÃO","NO PRAZO")),"VERIFIQUE A DATA"))))))</x:f>
      </x:c>
    </x:row>
    <x:row r="247">
      <x:c r="D247" s="5"/>
      <x:c r="E247" s="5"/>
      <x:c r="F247" s="10"/>
      <x:c r="G247" s="10"/>
      <x:c r="I247" s="6" t="str">
        <x:f>IF(B247="","",IF(E247="","",IF(ISNUMBER(E247),E247-Dashboard!$B$4,"Verifique a data")))</x:f>
      </x:c>
      <x:c r="J247" t="str">
        <x:f>IF(B247="","",IF(COUNTIF(Projetos!$A$2:$A$500,A247)=0,"ID NÃO CADASTRADO",IF(B247="","",IF(OR(H247="Concluído",H247="Cancelado"),"ENCERRADO",IF(E247="","SEM PRAZO",IF(ISNUMBER(E247),IF(I247&lt;0,"ATRASADO",IF(I247&lt;=Dashboard!$D$4,"ATENÇÃO","NO PRAZO")),"VERIFIQUE A DATA"))))))</x:f>
      </x:c>
    </x:row>
    <x:row r="248">
      <x:c r="D248" s="5"/>
      <x:c r="E248" s="5"/>
      <x:c r="F248" s="10"/>
      <x:c r="G248" s="10"/>
      <x:c r="I248" s="6" t="str">
        <x:f>IF(B248="","",IF(E248="","",IF(ISNUMBER(E248),E248-Dashboard!$B$4,"Verifique a data")))</x:f>
      </x:c>
      <x:c r="J248" t="str">
        <x:f>IF(B248="","",IF(COUNTIF(Projetos!$A$2:$A$500,A248)=0,"ID NÃO CADASTRADO",IF(B248="","",IF(OR(H248="Concluído",H248="Cancelado"),"ENCERRADO",IF(E248="","SEM PRAZO",IF(ISNUMBER(E248),IF(I248&lt;0,"ATRASADO",IF(I248&lt;=Dashboard!$D$4,"ATENÇÃO","NO PRAZO")),"VERIFIQUE A DATA"))))))</x:f>
      </x:c>
    </x:row>
    <x:row r="249">
      <x:c r="D249" s="5"/>
      <x:c r="E249" s="5"/>
      <x:c r="F249" s="10"/>
      <x:c r="G249" s="10"/>
      <x:c r="I249" s="6" t="str">
        <x:f>IF(B249="","",IF(E249="","",IF(ISNUMBER(E249),E249-Dashboard!$B$4,"Verifique a data")))</x:f>
      </x:c>
      <x:c r="J249" t="str">
        <x:f>IF(B249="","",IF(COUNTIF(Projetos!$A$2:$A$500,A249)=0,"ID NÃO CADASTRADO",IF(B249="","",IF(OR(H249="Concluído",H249="Cancelado"),"ENCERRADO",IF(E249="","SEM PRAZO",IF(ISNUMBER(E249),IF(I249&lt;0,"ATRASADO",IF(I249&lt;=Dashboard!$D$4,"ATENÇÃO","NO PRAZO")),"VERIFIQUE A DATA"))))))</x:f>
      </x:c>
    </x:row>
    <x:row r="250">
      <x:c r="D250" s="5"/>
      <x:c r="E250" s="5"/>
      <x:c r="F250" s="10"/>
      <x:c r="G250" s="10"/>
      <x:c r="I250" s="6" t="str">
        <x:f>IF(B250="","",IF(E250="","",IF(ISNUMBER(E250),E250-Dashboard!$B$4,"Verifique a data")))</x:f>
      </x:c>
      <x:c r="J250" t="str">
        <x:f>IF(B250="","",IF(COUNTIF(Projetos!$A$2:$A$500,A250)=0,"ID NÃO CADASTRADO",IF(B250="","",IF(OR(H250="Concluído",H250="Cancelado"),"ENCERRADO",IF(E250="","SEM PRAZO",IF(ISNUMBER(E250),IF(I250&lt;0,"ATRASADO",IF(I250&lt;=Dashboard!$D$4,"ATENÇÃO","NO PRAZO")),"VERIFIQUE A DATA"))))))</x:f>
      </x:c>
    </x:row>
    <x:row r="251">
      <x:c r="D251" s="5"/>
      <x:c r="E251" s="5"/>
      <x:c r="F251" s="10"/>
      <x:c r="G251" s="10"/>
      <x:c r="I251" s="6" t="str">
        <x:f>IF(B251="","",IF(E251="","",IF(ISNUMBER(E251),E251-Dashboard!$B$4,"Verifique a data")))</x:f>
      </x:c>
      <x:c r="J251" t="str">
        <x:f>IF(B251="","",IF(COUNTIF(Projetos!$A$2:$A$500,A251)=0,"ID NÃO CADASTRADO",IF(B251="","",IF(OR(H251="Concluído",H251="Cancelado"),"ENCERRADO",IF(E251="","SEM PRAZO",IF(ISNUMBER(E251),IF(I251&lt;0,"ATRASADO",IF(I251&lt;=Dashboard!$D$4,"ATENÇÃO","NO PRAZO")),"VERIFIQUE A DATA"))))))</x:f>
      </x:c>
    </x:row>
    <x:row r="252">
      <x:c r="D252" s="5"/>
      <x:c r="E252" s="5"/>
      <x:c r="F252" s="10"/>
      <x:c r="G252" s="10"/>
      <x:c r="I252" s="6" t="str">
        <x:f>IF(B252="","",IF(E252="","",IF(ISNUMBER(E252),E252-Dashboard!$B$4,"Verifique a data")))</x:f>
      </x:c>
      <x:c r="J252" t="str">
        <x:f>IF(B252="","",IF(COUNTIF(Projetos!$A$2:$A$500,A252)=0,"ID NÃO CADASTRADO",IF(B252="","",IF(OR(H252="Concluído",H252="Cancelado"),"ENCERRADO",IF(E252="","SEM PRAZO",IF(ISNUMBER(E252),IF(I252&lt;0,"ATRASADO",IF(I252&lt;=Dashboard!$D$4,"ATENÇÃO","NO PRAZO")),"VERIFIQUE A DATA"))))))</x:f>
      </x:c>
    </x:row>
    <x:row r="253">
      <x:c r="D253" s="5"/>
      <x:c r="E253" s="5"/>
      <x:c r="F253" s="10"/>
      <x:c r="G253" s="10"/>
      <x:c r="I253" s="6" t="str">
        <x:f>IF(B253="","",IF(E253="","",IF(ISNUMBER(E253),E253-Dashboard!$B$4,"Verifique a data")))</x:f>
      </x:c>
      <x:c r="J253" t="str">
        <x:f>IF(B253="","",IF(COUNTIF(Projetos!$A$2:$A$500,A253)=0,"ID NÃO CADASTRADO",IF(B253="","",IF(OR(H253="Concluído",H253="Cancelado"),"ENCERRADO",IF(E253="","SEM PRAZO",IF(ISNUMBER(E253),IF(I253&lt;0,"ATRASADO",IF(I253&lt;=Dashboard!$D$4,"ATENÇÃO","NO PRAZO")),"VERIFIQUE A DATA"))))))</x:f>
      </x:c>
    </x:row>
    <x:row r="254">
      <x:c r="D254" s="5"/>
      <x:c r="E254" s="5"/>
      <x:c r="F254" s="10"/>
      <x:c r="G254" s="10"/>
      <x:c r="I254" s="6" t="str">
        <x:f>IF(B254="","",IF(E254="","",IF(ISNUMBER(E254),E254-Dashboard!$B$4,"Verifique a data")))</x:f>
      </x:c>
      <x:c r="J254" t="str">
        <x:f>IF(B254="","",IF(COUNTIF(Projetos!$A$2:$A$500,A254)=0,"ID NÃO CADASTRADO",IF(B254="","",IF(OR(H254="Concluído",H254="Cancelado"),"ENCERRADO",IF(E254="","SEM PRAZO",IF(ISNUMBER(E254),IF(I254&lt;0,"ATRASADO",IF(I254&lt;=Dashboard!$D$4,"ATENÇÃO","NO PRAZO")),"VERIFIQUE A DATA"))))))</x:f>
      </x:c>
    </x:row>
    <x:row r="255">
      <x:c r="D255" s="5"/>
      <x:c r="E255" s="5"/>
      <x:c r="F255" s="10"/>
      <x:c r="G255" s="10"/>
      <x:c r="I255" s="6" t="str">
        <x:f>IF(B255="","",IF(E255="","",IF(ISNUMBER(E255),E255-Dashboard!$B$4,"Verifique a data")))</x:f>
      </x:c>
      <x:c r="J255" t="str">
        <x:f>IF(B255="","",IF(COUNTIF(Projetos!$A$2:$A$500,A255)=0,"ID NÃO CADASTRADO",IF(B255="","",IF(OR(H255="Concluído",H255="Cancelado"),"ENCERRADO",IF(E255="","SEM PRAZO",IF(ISNUMBER(E255),IF(I255&lt;0,"ATRASADO",IF(I255&lt;=Dashboard!$D$4,"ATENÇÃO","NO PRAZO")),"VERIFIQUE A DATA"))))))</x:f>
      </x:c>
    </x:row>
    <x:row r="256">
      <x:c r="D256" s="5"/>
      <x:c r="E256" s="5"/>
      <x:c r="F256" s="10"/>
      <x:c r="G256" s="10"/>
      <x:c r="I256" s="6" t="str">
        <x:f>IF(B256="","",IF(E256="","",IF(ISNUMBER(E256),E256-Dashboard!$B$4,"Verifique a data")))</x:f>
      </x:c>
      <x:c r="J256" t="str">
        <x:f>IF(B256="","",IF(COUNTIF(Projetos!$A$2:$A$500,A256)=0,"ID NÃO CADASTRADO",IF(B256="","",IF(OR(H256="Concluído",H256="Cancelado"),"ENCERRADO",IF(E256="","SEM PRAZO",IF(ISNUMBER(E256),IF(I256&lt;0,"ATRASADO",IF(I256&lt;=Dashboard!$D$4,"ATENÇÃO","NO PRAZO")),"VERIFIQUE A DATA"))))))</x:f>
      </x:c>
    </x:row>
    <x:row r="257">
      <x:c r="D257" s="5"/>
      <x:c r="E257" s="5"/>
      <x:c r="F257" s="10"/>
      <x:c r="G257" s="10"/>
      <x:c r="I257" s="6" t="str">
        <x:f>IF(B257="","",IF(E257="","",IF(ISNUMBER(E257),E257-Dashboard!$B$4,"Verifique a data")))</x:f>
      </x:c>
      <x:c r="J257" t="str">
        <x:f>IF(B257="","",IF(COUNTIF(Projetos!$A$2:$A$500,A257)=0,"ID NÃO CADASTRADO",IF(B257="","",IF(OR(H257="Concluído",H257="Cancelado"),"ENCERRADO",IF(E257="","SEM PRAZO",IF(ISNUMBER(E257),IF(I257&lt;0,"ATRASADO",IF(I257&lt;=Dashboard!$D$4,"ATENÇÃO","NO PRAZO")),"VERIFIQUE A DATA"))))))</x:f>
      </x:c>
    </x:row>
    <x:row r="258">
      <x:c r="D258" s="5"/>
      <x:c r="E258" s="5"/>
      <x:c r="F258" s="10"/>
      <x:c r="G258" s="10"/>
      <x:c r="I258" s="6" t="str">
        <x:f>IF(B258="","",IF(E258="","",IF(ISNUMBER(E258),E258-Dashboard!$B$4,"Verifique a data")))</x:f>
      </x:c>
      <x:c r="J258" t="str">
        <x:f>IF(B258="","",IF(COUNTIF(Projetos!$A$2:$A$500,A258)=0,"ID NÃO CADASTRADO",IF(B258="","",IF(OR(H258="Concluído",H258="Cancelado"),"ENCERRADO",IF(E258="","SEM PRAZO",IF(ISNUMBER(E258),IF(I258&lt;0,"ATRASADO",IF(I258&lt;=Dashboard!$D$4,"ATENÇÃO","NO PRAZO")),"VERIFIQUE A DATA"))))))</x:f>
      </x:c>
    </x:row>
    <x:row r="259">
      <x:c r="D259" s="5"/>
      <x:c r="E259" s="5"/>
      <x:c r="F259" s="10"/>
      <x:c r="G259" s="10"/>
      <x:c r="I259" s="6" t="str">
        <x:f>IF(B259="","",IF(E259="","",IF(ISNUMBER(E259),E259-Dashboard!$B$4,"Verifique a data")))</x:f>
      </x:c>
      <x:c r="J259" t="str">
        <x:f>IF(B259="","",IF(COUNTIF(Projetos!$A$2:$A$500,A259)=0,"ID NÃO CADASTRADO",IF(B259="","",IF(OR(H259="Concluído",H259="Cancelado"),"ENCERRADO",IF(E259="","SEM PRAZO",IF(ISNUMBER(E259),IF(I259&lt;0,"ATRASADO",IF(I259&lt;=Dashboard!$D$4,"ATENÇÃO","NO PRAZO")),"VERIFIQUE A DATA"))))))</x:f>
      </x:c>
    </x:row>
    <x:row r="260">
      <x:c r="D260" s="5"/>
      <x:c r="E260" s="5"/>
      <x:c r="F260" s="10"/>
      <x:c r="G260" s="10"/>
      <x:c r="I260" s="6" t="str">
        <x:f>IF(B260="","",IF(E260="","",IF(ISNUMBER(E260),E260-Dashboard!$B$4,"Verifique a data")))</x:f>
      </x:c>
      <x:c r="J260" t="str">
        <x:f>IF(B260="","",IF(COUNTIF(Projetos!$A$2:$A$500,A260)=0,"ID NÃO CADASTRADO",IF(B260="","",IF(OR(H260="Concluído",H260="Cancelado"),"ENCERRADO",IF(E260="","SEM PRAZO",IF(ISNUMBER(E260),IF(I260&lt;0,"ATRASADO",IF(I260&lt;=Dashboard!$D$4,"ATENÇÃO","NO PRAZO")),"VERIFIQUE A DATA"))))))</x:f>
      </x:c>
    </x:row>
    <x:row r="261">
      <x:c r="D261" s="5"/>
      <x:c r="E261" s="5"/>
      <x:c r="F261" s="10"/>
      <x:c r="G261" s="10"/>
      <x:c r="I261" s="6" t="str">
        <x:f>IF(B261="","",IF(E261="","",IF(ISNUMBER(E261),E261-Dashboard!$B$4,"Verifique a data")))</x:f>
      </x:c>
      <x:c r="J261" t="str">
        <x:f>IF(B261="","",IF(COUNTIF(Projetos!$A$2:$A$500,A261)=0,"ID NÃO CADASTRADO",IF(B261="","",IF(OR(H261="Concluído",H261="Cancelado"),"ENCERRADO",IF(E261="","SEM PRAZO",IF(ISNUMBER(E261),IF(I261&lt;0,"ATRASADO",IF(I261&lt;=Dashboard!$D$4,"ATENÇÃO","NO PRAZO")),"VERIFIQUE A DATA"))))))</x:f>
      </x:c>
    </x:row>
    <x:row r="262">
      <x:c r="D262" s="5"/>
      <x:c r="E262" s="5"/>
      <x:c r="F262" s="10"/>
      <x:c r="G262" s="10"/>
      <x:c r="I262" s="6" t="str">
        <x:f>IF(B262="","",IF(E262="","",IF(ISNUMBER(E262),E262-Dashboard!$B$4,"Verifique a data")))</x:f>
      </x:c>
      <x:c r="J262" t="str">
        <x:f>IF(B262="","",IF(COUNTIF(Projetos!$A$2:$A$500,A262)=0,"ID NÃO CADASTRADO",IF(B262="","",IF(OR(H262="Concluído",H262="Cancelado"),"ENCERRADO",IF(E262="","SEM PRAZO",IF(ISNUMBER(E262),IF(I262&lt;0,"ATRASADO",IF(I262&lt;=Dashboard!$D$4,"ATENÇÃO","NO PRAZO")),"VERIFIQUE A DATA"))))))</x:f>
      </x:c>
    </x:row>
    <x:row r="263">
      <x:c r="D263" s="5"/>
      <x:c r="E263" s="5"/>
      <x:c r="F263" s="10"/>
      <x:c r="G263" s="10"/>
      <x:c r="I263" s="6" t="str">
        <x:f>IF(B263="","",IF(E263="","",IF(ISNUMBER(E263),E263-Dashboard!$B$4,"Verifique a data")))</x:f>
      </x:c>
      <x:c r="J263" t="str">
        <x:f>IF(B263="","",IF(COUNTIF(Projetos!$A$2:$A$500,A263)=0,"ID NÃO CADASTRADO",IF(B263="","",IF(OR(H263="Concluído",H263="Cancelado"),"ENCERRADO",IF(E263="","SEM PRAZO",IF(ISNUMBER(E263),IF(I263&lt;0,"ATRASADO",IF(I263&lt;=Dashboard!$D$4,"ATENÇÃO","NO PRAZO")),"VERIFIQUE A DATA"))))))</x:f>
      </x:c>
    </x:row>
    <x:row r="264">
      <x:c r="D264" s="5"/>
      <x:c r="E264" s="5"/>
      <x:c r="F264" s="10"/>
      <x:c r="G264" s="10"/>
      <x:c r="I264" s="6" t="str">
        <x:f>IF(B264="","",IF(E264="","",IF(ISNUMBER(E264),E264-Dashboard!$B$4,"Verifique a data")))</x:f>
      </x:c>
      <x:c r="J264" t="str">
        <x:f>IF(B264="","",IF(COUNTIF(Projetos!$A$2:$A$500,A264)=0,"ID NÃO CADASTRADO",IF(B264="","",IF(OR(H264="Concluído",H264="Cancelado"),"ENCERRADO",IF(E264="","SEM PRAZO",IF(ISNUMBER(E264),IF(I264&lt;0,"ATRASADO",IF(I264&lt;=Dashboard!$D$4,"ATENÇÃO","NO PRAZO")),"VERIFIQUE A DATA"))))))</x:f>
      </x:c>
    </x:row>
    <x:row r="265">
      <x:c r="D265" s="5"/>
      <x:c r="E265" s="5"/>
      <x:c r="F265" s="10"/>
      <x:c r="G265" s="10"/>
      <x:c r="I265" s="6" t="str">
        <x:f>IF(B265="","",IF(E265="","",IF(ISNUMBER(E265),E265-Dashboard!$B$4,"Verifique a data")))</x:f>
      </x:c>
      <x:c r="J265" t="str">
        <x:f>IF(B265="","",IF(COUNTIF(Projetos!$A$2:$A$500,A265)=0,"ID NÃO CADASTRADO",IF(B265="","",IF(OR(H265="Concluído",H265="Cancelado"),"ENCERRADO",IF(E265="","SEM PRAZO",IF(ISNUMBER(E265),IF(I265&lt;0,"ATRASADO",IF(I265&lt;=Dashboard!$D$4,"ATENÇÃO","NO PRAZO")),"VERIFIQUE A DATA"))))))</x:f>
      </x:c>
    </x:row>
    <x:row r="266">
      <x:c r="D266" s="5"/>
      <x:c r="E266" s="5"/>
      <x:c r="F266" s="10"/>
      <x:c r="G266" s="10"/>
      <x:c r="I266" s="6" t="str">
        <x:f>IF(B266="","",IF(E266="","",IF(ISNUMBER(E266),E266-Dashboard!$B$4,"Verifique a data")))</x:f>
      </x:c>
      <x:c r="J266" t="str">
        <x:f>IF(B266="","",IF(COUNTIF(Projetos!$A$2:$A$500,A266)=0,"ID NÃO CADASTRADO",IF(B266="","",IF(OR(H266="Concluído",H266="Cancelado"),"ENCERRADO",IF(E266="","SEM PRAZO",IF(ISNUMBER(E266),IF(I266&lt;0,"ATRASADO",IF(I266&lt;=Dashboard!$D$4,"ATENÇÃO","NO PRAZO")),"VERIFIQUE A DATA"))))))</x:f>
      </x:c>
    </x:row>
    <x:row r="267">
      <x:c r="D267" s="5"/>
      <x:c r="E267" s="5"/>
      <x:c r="F267" s="10"/>
      <x:c r="G267" s="10"/>
      <x:c r="I267" s="6" t="str">
        <x:f>IF(B267="","",IF(E267="","",IF(ISNUMBER(E267),E267-Dashboard!$B$4,"Verifique a data")))</x:f>
      </x:c>
      <x:c r="J267" t="str">
        <x:f>IF(B267="","",IF(COUNTIF(Projetos!$A$2:$A$500,A267)=0,"ID NÃO CADASTRADO",IF(B267="","",IF(OR(H267="Concluído",H267="Cancelado"),"ENCERRADO",IF(E267="","SEM PRAZO",IF(ISNUMBER(E267),IF(I267&lt;0,"ATRASADO",IF(I267&lt;=Dashboard!$D$4,"ATENÇÃO","NO PRAZO")),"VERIFIQUE A DATA"))))))</x:f>
      </x:c>
    </x:row>
    <x:row r="268">
      <x:c r="D268" s="5"/>
      <x:c r="E268" s="5"/>
      <x:c r="F268" s="10"/>
      <x:c r="G268" s="10"/>
      <x:c r="I268" s="6" t="str">
        <x:f>IF(B268="","",IF(E268="","",IF(ISNUMBER(E268),E268-Dashboard!$B$4,"Verifique a data")))</x:f>
      </x:c>
      <x:c r="J268" t="str">
        <x:f>IF(B268="","",IF(COUNTIF(Projetos!$A$2:$A$500,A268)=0,"ID NÃO CADASTRADO",IF(B268="","",IF(OR(H268="Concluído",H268="Cancelado"),"ENCERRADO",IF(E268="","SEM PRAZO",IF(ISNUMBER(E268),IF(I268&lt;0,"ATRASADO",IF(I268&lt;=Dashboard!$D$4,"ATENÇÃO","NO PRAZO")),"VERIFIQUE A DATA"))))))</x:f>
      </x:c>
    </x:row>
    <x:row r="269">
      <x:c r="D269" s="5"/>
      <x:c r="E269" s="5"/>
      <x:c r="F269" s="10"/>
      <x:c r="G269" s="10"/>
      <x:c r="I269" s="6" t="str">
        <x:f>IF(B269="","",IF(E269="","",IF(ISNUMBER(E269),E269-Dashboard!$B$4,"Verifique a data")))</x:f>
      </x:c>
      <x:c r="J269" t="str">
        <x:f>IF(B269="","",IF(COUNTIF(Projetos!$A$2:$A$500,A269)=0,"ID NÃO CADASTRADO",IF(B269="","",IF(OR(H269="Concluído",H269="Cancelado"),"ENCERRADO",IF(E269="","SEM PRAZO",IF(ISNUMBER(E269),IF(I269&lt;0,"ATRASADO",IF(I269&lt;=Dashboard!$D$4,"ATENÇÃO","NO PRAZO")),"VERIFIQUE A DATA"))))))</x:f>
      </x:c>
    </x:row>
    <x:row r="270">
      <x:c r="D270" s="5"/>
      <x:c r="E270" s="5"/>
      <x:c r="F270" s="10"/>
      <x:c r="G270" s="10"/>
      <x:c r="I270" s="6" t="str">
        <x:f>IF(B270="","",IF(E270="","",IF(ISNUMBER(E270),E270-Dashboard!$B$4,"Verifique a data")))</x:f>
      </x:c>
      <x:c r="J270" t="str">
        <x:f>IF(B270="","",IF(COUNTIF(Projetos!$A$2:$A$500,A270)=0,"ID NÃO CADASTRADO",IF(B270="","",IF(OR(H270="Concluído",H270="Cancelado"),"ENCERRADO",IF(E270="","SEM PRAZO",IF(ISNUMBER(E270),IF(I270&lt;0,"ATRASADO",IF(I270&lt;=Dashboard!$D$4,"ATENÇÃO","NO PRAZO")),"VERIFIQUE A DATA"))))))</x:f>
      </x:c>
    </x:row>
    <x:row r="271">
      <x:c r="D271" s="5"/>
      <x:c r="E271" s="5"/>
      <x:c r="F271" s="10"/>
      <x:c r="G271" s="10"/>
      <x:c r="I271" s="6" t="str">
        <x:f>IF(B271="","",IF(E271="","",IF(ISNUMBER(E271),E271-Dashboard!$B$4,"Verifique a data")))</x:f>
      </x:c>
      <x:c r="J271" t="str">
        <x:f>IF(B271="","",IF(COUNTIF(Projetos!$A$2:$A$500,A271)=0,"ID NÃO CADASTRADO",IF(B271="","",IF(OR(H271="Concluído",H271="Cancelado"),"ENCERRADO",IF(E271="","SEM PRAZO",IF(ISNUMBER(E271),IF(I271&lt;0,"ATRASADO",IF(I271&lt;=Dashboard!$D$4,"ATENÇÃO","NO PRAZO")),"VERIFIQUE A DATA"))))))</x:f>
      </x:c>
    </x:row>
    <x:row r="272">
      <x:c r="D272" s="5"/>
      <x:c r="E272" s="5"/>
      <x:c r="F272" s="10"/>
      <x:c r="G272" s="10"/>
      <x:c r="I272" s="6" t="str">
        <x:f>IF(B272="","",IF(E272="","",IF(ISNUMBER(E272),E272-Dashboard!$B$4,"Verifique a data")))</x:f>
      </x:c>
      <x:c r="J272" t="str">
        <x:f>IF(B272="","",IF(COUNTIF(Projetos!$A$2:$A$500,A272)=0,"ID NÃO CADASTRADO",IF(B272="","",IF(OR(H272="Concluído",H272="Cancelado"),"ENCERRADO",IF(E272="","SEM PRAZO",IF(ISNUMBER(E272),IF(I272&lt;0,"ATRASADO",IF(I272&lt;=Dashboard!$D$4,"ATENÇÃO","NO PRAZO")),"VERIFIQUE A DATA"))))))</x:f>
      </x:c>
    </x:row>
    <x:row r="273">
      <x:c r="D273" s="5"/>
      <x:c r="E273" s="5"/>
      <x:c r="F273" s="10"/>
      <x:c r="G273" s="10"/>
      <x:c r="I273" s="6" t="str">
        <x:f>IF(B273="","",IF(E273="","",IF(ISNUMBER(E273),E273-Dashboard!$B$4,"Verifique a data")))</x:f>
      </x:c>
      <x:c r="J273" t="str">
        <x:f>IF(B273="","",IF(COUNTIF(Projetos!$A$2:$A$500,A273)=0,"ID NÃO CADASTRADO",IF(B273="","",IF(OR(H273="Concluído",H273="Cancelado"),"ENCERRADO",IF(E273="","SEM PRAZO",IF(ISNUMBER(E273),IF(I273&lt;0,"ATRASADO",IF(I273&lt;=Dashboard!$D$4,"ATENÇÃO","NO PRAZO")),"VERIFIQUE A DATA"))))))</x:f>
      </x:c>
    </x:row>
    <x:row r="274">
      <x:c r="D274" s="5"/>
      <x:c r="E274" s="5"/>
      <x:c r="F274" s="10"/>
      <x:c r="G274" s="10"/>
      <x:c r="I274" s="6" t="str">
        <x:f>IF(B274="","",IF(E274="","",IF(ISNUMBER(E274),E274-Dashboard!$B$4,"Verifique a data")))</x:f>
      </x:c>
      <x:c r="J274" t="str">
        <x:f>IF(B274="","",IF(COUNTIF(Projetos!$A$2:$A$500,A274)=0,"ID NÃO CADASTRADO",IF(B274="","",IF(OR(H274="Concluído",H274="Cancelado"),"ENCERRADO",IF(E274="","SEM PRAZO",IF(ISNUMBER(E274),IF(I274&lt;0,"ATRASADO",IF(I274&lt;=Dashboard!$D$4,"ATENÇÃO","NO PRAZO")),"VERIFIQUE A DATA"))))))</x:f>
      </x:c>
    </x:row>
    <x:row r="275">
      <x:c r="D275" s="5"/>
      <x:c r="E275" s="5"/>
      <x:c r="F275" s="10"/>
      <x:c r="G275" s="10"/>
      <x:c r="I275" s="6" t="str">
        <x:f>IF(B275="","",IF(E275="","",IF(ISNUMBER(E275),E275-Dashboard!$B$4,"Verifique a data")))</x:f>
      </x:c>
      <x:c r="J275" t="str">
        <x:f>IF(B275="","",IF(COUNTIF(Projetos!$A$2:$A$500,A275)=0,"ID NÃO CADASTRADO",IF(B275="","",IF(OR(H275="Concluído",H275="Cancelado"),"ENCERRADO",IF(E275="","SEM PRAZO",IF(ISNUMBER(E275),IF(I275&lt;0,"ATRASADO",IF(I275&lt;=Dashboard!$D$4,"ATENÇÃO","NO PRAZO")),"VERIFIQUE A DATA"))))))</x:f>
      </x:c>
    </x:row>
    <x:row r="276">
      <x:c r="D276" s="5"/>
      <x:c r="E276" s="5"/>
      <x:c r="F276" s="10"/>
      <x:c r="G276" s="10"/>
      <x:c r="I276" s="6" t="str">
        <x:f>IF(B276="","",IF(E276="","",IF(ISNUMBER(E276),E276-Dashboard!$B$4,"Verifique a data")))</x:f>
      </x:c>
      <x:c r="J276" t="str">
        <x:f>IF(B276="","",IF(COUNTIF(Projetos!$A$2:$A$500,A276)=0,"ID NÃO CADASTRADO",IF(B276="","",IF(OR(H276="Concluído",H276="Cancelado"),"ENCERRADO",IF(E276="","SEM PRAZO",IF(ISNUMBER(E276),IF(I276&lt;0,"ATRASADO",IF(I276&lt;=Dashboard!$D$4,"ATENÇÃO","NO PRAZO")),"VERIFIQUE A DATA"))))))</x:f>
      </x:c>
    </x:row>
    <x:row r="277">
      <x:c r="D277" s="5"/>
      <x:c r="E277" s="5"/>
      <x:c r="F277" s="10"/>
      <x:c r="G277" s="10"/>
      <x:c r="I277" s="6" t="str">
        <x:f>IF(B277="","",IF(E277="","",IF(ISNUMBER(E277),E277-Dashboard!$B$4,"Verifique a data")))</x:f>
      </x:c>
      <x:c r="J277" t="str">
        <x:f>IF(B277="","",IF(COUNTIF(Projetos!$A$2:$A$500,A277)=0,"ID NÃO CADASTRADO",IF(B277="","",IF(OR(H277="Concluído",H277="Cancelado"),"ENCERRADO",IF(E277="","SEM PRAZO",IF(ISNUMBER(E277),IF(I277&lt;0,"ATRASADO",IF(I277&lt;=Dashboard!$D$4,"ATENÇÃO","NO PRAZO")),"VERIFIQUE A DATA"))))))</x:f>
      </x:c>
    </x:row>
    <x:row r="278">
      <x:c r="D278" s="5"/>
      <x:c r="E278" s="5"/>
      <x:c r="F278" s="10"/>
      <x:c r="G278" s="10"/>
      <x:c r="I278" s="6" t="str">
        <x:f>IF(B278="","",IF(E278="","",IF(ISNUMBER(E278),E278-Dashboard!$B$4,"Verifique a data")))</x:f>
      </x:c>
      <x:c r="J278" t="str">
        <x:f>IF(B278="","",IF(COUNTIF(Projetos!$A$2:$A$500,A278)=0,"ID NÃO CADASTRADO",IF(B278="","",IF(OR(H278="Concluído",H278="Cancelado"),"ENCERRADO",IF(E278="","SEM PRAZO",IF(ISNUMBER(E278),IF(I278&lt;0,"ATRASADO",IF(I278&lt;=Dashboard!$D$4,"ATENÇÃO","NO PRAZO")),"VERIFIQUE A DATA"))))))</x:f>
      </x:c>
    </x:row>
    <x:row r="279">
      <x:c r="D279" s="5"/>
      <x:c r="E279" s="5"/>
      <x:c r="F279" s="10"/>
      <x:c r="G279" s="10"/>
      <x:c r="I279" s="6" t="str">
        <x:f>IF(B279="","",IF(E279="","",IF(ISNUMBER(E279),E279-Dashboard!$B$4,"Verifique a data")))</x:f>
      </x:c>
      <x:c r="J279" t="str">
        <x:f>IF(B279="","",IF(COUNTIF(Projetos!$A$2:$A$500,A279)=0,"ID NÃO CADASTRADO",IF(B279="","",IF(OR(H279="Concluído",H279="Cancelado"),"ENCERRADO",IF(E279="","SEM PRAZO",IF(ISNUMBER(E279),IF(I279&lt;0,"ATRASADO",IF(I279&lt;=Dashboard!$D$4,"ATENÇÃO","NO PRAZO")),"VERIFIQUE A DATA"))))))</x:f>
      </x:c>
    </x:row>
    <x:row r="280">
      <x:c r="D280" s="5"/>
      <x:c r="E280" s="5"/>
      <x:c r="F280" s="10"/>
      <x:c r="G280" s="10"/>
      <x:c r="I280" s="6" t="str">
        <x:f>IF(B280="","",IF(E280="","",IF(ISNUMBER(E280),E280-Dashboard!$B$4,"Verifique a data")))</x:f>
      </x:c>
      <x:c r="J280" t="str">
        <x:f>IF(B280="","",IF(COUNTIF(Projetos!$A$2:$A$500,A280)=0,"ID NÃO CADASTRADO",IF(B280="","",IF(OR(H280="Concluído",H280="Cancelado"),"ENCERRADO",IF(E280="","SEM PRAZO",IF(ISNUMBER(E280),IF(I280&lt;0,"ATRASADO",IF(I280&lt;=Dashboard!$D$4,"ATENÇÃO","NO PRAZO")),"VERIFIQUE A DATA"))))))</x:f>
      </x:c>
    </x:row>
    <x:row r="281">
      <x:c r="D281" s="5"/>
      <x:c r="E281" s="5"/>
      <x:c r="F281" s="10"/>
      <x:c r="G281" s="10"/>
      <x:c r="I281" s="6" t="str">
        <x:f>IF(B281="","",IF(E281="","",IF(ISNUMBER(E281),E281-Dashboard!$B$4,"Verifique a data")))</x:f>
      </x:c>
      <x:c r="J281" t="str">
        <x:f>IF(B281="","",IF(COUNTIF(Projetos!$A$2:$A$500,A281)=0,"ID NÃO CADASTRADO",IF(B281="","",IF(OR(H281="Concluído",H281="Cancelado"),"ENCERRADO",IF(E281="","SEM PRAZO",IF(ISNUMBER(E281),IF(I281&lt;0,"ATRASADO",IF(I281&lt;=Dashboard!$D$4,"ATENÇÃO","NO PRAZO")),"VERIFIQUE A DATA"))))))</x:f>
      </x:c>
    </x:row>
    <x:row r="282">
      <x:c r="D282" s="5"/>
      <x:c r="E282" s="5"/>
      <x:c r="F282" s="10"/>
      <x:c r="G282" s="10"/>
      <x:c r="I282" s="6" t="str">
        <x:f>IF(B282="","",IF(E282="","",IF(ISNUMBER(E282),E282-Dashboard!$B$4,"Verifique a data")))</x:f>
      </x:c>
      <x:c r="J282" t="str">
        <x:f>IF(B282="","",IF(COUNTIF(Projetos!$A$2:$A$500,A282)=0,"ID NÃO CADASTRADO",IF(B282="","",IF(OR(H282="Concluído",H282="Cancelado"),"ENCERRADO",IF(E282="","SEM PRAZO",IF(ISNUMBER(E282),IF(I282&lt;0,"ATRASADO",IF(I282&lt;=Dashboard!$D$4,"ATENÇÃO","NO PRAZO")),"VERIFIQUE A DATA"))))))</x:f>
      </x:c>
    </x:row>
    <x:row r="283">
      <x:c r="D283" s="5"/>
      <x:c r="E283" s="5"/>
      <x:c r="F283" s="10"/>
      <x:c r="G283" s="10"/>
      <x:c r="I283" s="6" t="str">
        <x:f>IF(B283="","",IF(E283="","",IF(ISNUMBER(E283),E283-Dashboard!$B$4,"Verifique a data")))</x:f>
      </x:c>
      <x:c r="J283" t="str">
        <x:f>IF(B283="","",IF(COUNTIF(Projetos!$A$2:$A$500,A283)=0,"ID NÃO CADASTRADO",IF(B283="","",IF(OR(H283="Concluído",H283="Cancelado"),"ENCERRADO",IF(E283="","SEM PRAZO",IF(ISNUMBER(E283),IF(I283&lt;0,"ATRASADO",IF(I283&lt;=Dashboard!$D$4,"ATENÇÃO","NO PRAZO")),"VERIFIQUE A DATA"))))))</x:f>
      </x:c>
    </x:row>
    <x:row r="284">
      <x:c r="D284" s="5"/>
      <x:c r="E284" s="5"/>
      <x:c r="F284" s="10"/>
      <x:c r="G284" s="10"/>
      <x:c r="I284" s="6" t="str">
        <x:f>IF(B284="","",IF(E284="","",IF(ISNUMBER(E284),E284-Dashboard!$B$4,"Verifique a data")))</x:f>
      </x:c>
      <x:c r="J284" t="str">
        <x:f>IF(B284="","",IF(COUNTIF(Projetos!$A$2:$A$500,A284)=0,"ID NÃO CADASTRADO",IF(B284="","",IF(OR(H284="Concluído",H284="Cancelado"),"ENCERRADO",IF(E284="","SEM PRAZO",IF(ISNUMBER(E284),IF(I284&lt;0,"ATRASADO",IF(I284&lt;=Dashboard!$D$4,"ATENÇÃO","NO PRAZO")),"VERIFIQUE A DATA"))))))</x:f>
      </x:c>
    </x:row>
    <x:row r="285">
      <x:c r="D285" s="5"/>
      <x:c r="E285" s="5"/>
      <x:c r="F285" s="10"/>
      <x:c r="G285" s="10"/>
      <x:c r="I285" s="6" t="str">
        <x:f>IF(B285="","",IF(E285="","",IF(ISNUMBER(E285),E285-Dashboard!$B$4,"Verifique a data")))</x:f>
      </x:c>
      <x:c r="J285" t="str">
        <x:f>IF(B285="","",IF(COUNTIF(Projetos!$A$2:$A$500,A285)=0,"ID NÃO CADASTRADO",IF(B285="","",IF(OR(H285="Concluído",H285="Cancelado"),"ENCERRADO",IF(E285="","SEM PRAZO",IF(ISNUMBER(E285),IF(I285&lt;0,"ATRASADO",IF(I285&lt;=Dashboard!$D$4,"ATENÇÃO","NO PRAZO")),"VERIFIQUE A DATA"))))))</x:f>
      </x:c>
    </x:row>
    <x:row r="286">
      <x:c r="D286" s="5"/>
      <x:c r="E286" s="5"/>
      <x:c r="F286" s="10"/>
      <x:c r="G286" s="10"/>
      <x:c r="I286" s="6" t="str">
        <x:f>IF(B286="","",IF(E286="","",IF(ISNUMBER(E286),E286-Dashboard!$B$4,"Verifique a data")))</x:f>
      </x:c>
      <x:c r="J286" t="str">
        <x:f>IF(B286="","",IF(COUNTIF(Projetos!$A$2:$A$500,A286)=0,"ID NÃO CADASTRADO",IF(B286="","",IF(OR(H286="Concluído",H286="Cancelado"),"ENCERRADO",IF(E286="","SEM PRAZO",IF(ISNUMBER(E286),IF(I286&lt;0,"ATRASADO",IF(I286&lt;=Dashboard!$D$4,"ATENÇÃO","NO PRAZO")),"VERIFIQUE A DATA"))))))</x:f>
      </x:c>
    </x:row>
    <x:row r="287">
      <x:c r="D287" s="5"/>
      <x:c r="E287" s="5"/>
      <x:c r="F287" s="10"/>
      <x:c r="G287" s="10"/>
      <x:c r="I287" s="6" t="str">
        <x:f>IF(B287="","",IF(E287="","",IF(ISNUMBER(E287),E287-Dashboard!$B$4,"Verifique a data")))</x:f>
      </x:c>
      <x:c r="J287" t="str">
        <x:f>IF(B287="","",IF(COUNTIF(Projetos!$A$2:$A$500,A287)=0,"ID NÃO CADASTRADO",IF(B287="","",IF(OR(H287="Concluído",H287="Cancelado"),"ENCERRADO",IF(E287="","SEM PRAZO",IF(ISNUMBER(E287),IF(I287&lt;0,"ATRASADO",IF(I287&lt;=Dashboard!$D$4,"ATENÇÃO","NO PRAZO")),"VERIFIQUE A DATA"))))))</x:f>
      </x:c>
    </x:row>
    <x:row r="288">
      <x:c r="D288" s="5"/>
      <x:c r="E288" s="5"/>
      <x:c r="F288" s="10"/>
      <x:c r="G288" s="10"/>
      <x:c r="I288" s="6" t="str">
        <x:f>IF(B288="","",IF(E288="","",IF(ISNUMBER(E288),E288-Dashboard!$B$4,"Verifique a data")))</x:f>
      </x:c>
      <x:c r="J288" t="str">
        <x:f>IF(B288="","",IF(COUNTIF(Projetos!$A$2:$A$500,A288)=0,"ID NÃO CADASTRADO",IF(B288="","",IF(OR(H288="Concluído",H288="Cancelado"),"ENCERRADO",IF(E288="","SEM PRAZO",IF(ISNUMBER(E288),IF(I288&lt;0,"ATRASADO",IF(I288&lt;=Dashboard!$D$4,"ATENÇÃO","NO PRAZO")),"VERIFIQUE A DATA"))))))</x:f>
      </x:c>
    </x:row>
    <x:row r="289">
      <x:c r="D289" s="5"/>
      <x:c r="E289" s="5"/>
      <x:c r="F289" s="10"/>
      <x:c r="G289" s="10"/>
      <x:c r="I289" s="6" t="str">
        <x:f>IF(B289="","",IF(E289="","",IF(ISNUMBER(E289),E289-Dashboard!$B$4,"Verifique a data")))</x:f>
      </x:c>
      <x:c r="J289" t="str">
        <x:f>IF(B289="","",IF(COUNTIF(Projetos!$A$2:$A$500,A289)=0,"ID NÃO CADASTRADO",IF(B289="","",IF(OR(H289="Concluído",H289="Cancelado"),"ENCERRADO",IF(E289="","SEM PRAZO",IF(ISNUMBER(E289),IF(I289&lt;0,"ATRASADO",IF(I289&lt;=Dashboard!$D$4,"ATENÇÃO","NO PRAZO")),"VERIFIQUE A DATA"))))))</x:f>
      </x:c>
    </x:row>
    <x:row r="290">
      <x:c r="D290" s="5"/>
      <x:c r="E290" s="5"/>
      <x:c r="F290" s="10"/>
      <x:c r="G290" s="10"/>
      <x:c r="I290" s="6" t="str">
        <x:f>IF(B290="","",IF(E290="","",IF(ISNUMBER(E290),E290-Dashboard!$B$4,"Verifique a data")))</x:f>
      </x:c>
      <x:c r="J290" t="str">
        <x:f>IF(B290="","",IF(COUNTIF(Projetos!$A$2:$A$500,A290)=0,"ID NÃO CADASTRADO",IF(B290="","",IF(OR(H290="Concluído",H290="Cancelado"),"ENCERRADO",IF(E290="","SEM PRAZO",IF(ISNUMBER(E290),IF(I290&lt;0,"ATRASADO",IF(I290&lt;=Dashboard!$D$4,"ATENÇÃO","NO PRAZO")),"VERIFIQUE A DATA"))))))</x:f>
      </x:c>
    </x:row>
    <x:row r="291">
      <x:c r="D291" s="5"/>
      <x:c r="E291" s="5"/>
      <x:c r="F291" s="10"/>
      <x:c r="G291" s="10"/>
      <x:c r="I291" s="6" t="str">
        <x:f>IF(B291="","",IF(E291="","",IF(ISNUMBER(E291),E291-Dashboard!$B$4,"Verifique a data")))</x:f>
      </x:c>
      <x:c r="J291" t="str">
        <x:f>IF(B291="","",IF(COUNTIF(Projetos!$A$2:$A$500,A291)=0,"ID NÃO CADASTRADO",IF(B291="","",IF(OR(H291="Concluído",H291="Cancelado"),"ENCERRADO",IF(E291="","SEM PRAZO",IF(ISNUMBER(E291),IF(I291&lt;0,"ATRASADO",IF(I291&lt;=Dashboard!$D$4,"ATENÇÃO","NO PRAZO")),"VERIFIQUE A DATA"))))))</x:f>
      </x:c>
    </x:row>
    <x:row r="292">
      <x:c r="D292" s="5"/>
      <x:c r="E292" s="5"/>
      <x:c r="F292" s="10"/>
      <x:c r="G292" s="10"/>
      <x:c r="I292" s="6" t="str">
        <x:f>IF(B292="","",IF(E292="","",IF(ISNUMBER(E292),E292-Dashboard!$B$4,"Verifique a data")))</x:f>
      </x:c>
      <x:c r="J292" t="str">
        <x:f>IF(B292="","",IF(COUNTIF(Projetos!$A$2:$A$500,A292)=0,"ID NÃO CADASTRADO",IF(B292="","",IF(OR(H292="Concluído",H292="Cancelado"),"ENCERRADO",IF(E292="","SEM PRAZO",IF(ISNUMBER(E292),IF(I292&lt;0,"ATRASADO",IF(I292&lt;=Dashboard!$D$4,"ATENÇÃO","NO PRAZO")),"VERIFIQUE A DATA"))))))</x:f>
      </x:c>
    </x:row>
    <x:row r="293">
      <x:c r="D293" s="5"/>
      <x:c r="E293" s="5"/>
      <x:c r="F293" s="10"/>
      <x:c r="G293" s="10"/>
      <x:c r="I293" s="6" t="str">
        <x:f>IF(B293="","",IF(E293="","",IF(ISNUMBER(E293),E293-Dashboard!$B$4,"Verifique a data")))</x:f>
      </x:c>
      <x:c r="J293" t="str">
        <x:f>IF(B293="","",IF(COUNTIF(Projetos!$A$2:$A$500,A293)=0,"ID NÃO CADASTRADO",IF(B293="","",IF(OR(H293="Concluído",H293="Cancelado"),"ENCERRADO",IF(E293="","SEM PRAZO",IF(ISNUMBER(E293),IF(I293&lt;0,"ATRASADO",IF(I293&lt;=Dashboard!$D$4,"ATENÇÃO","NO PRAZO")),"VERIFIQUE A DATA"))))))</x:f>
      </x:c>
    </x:row>
    <x:row r="294">
      <x:c r="D294" s="5"/>
      <x:c r="E294" s="5"/>
      <x:c r="F294" s="10"/>
      <x:c r="G294" s="10"/>
      <x:c r="I294" s="6" t="str">
        <x:f>IF(B294="","",IF(E294="","",IF(ISNUMBER(E294),E294-Dashboard!$B$4,"Verifique a data")))</x:f>
      </x:c>
      <x:c r="J294" t="str">
        <x:f>IF(B294="","",IF(COUNTIF(Projetos!$A$2:$A$500,A294)=0,"ID NÃO CADASTRADO",IF(B294="","",IF(OR(H294="Concluído",H294="Cancelado"),"ENCERRADO",IF(E294="","SEM PRAZO",IF(ISNUMBER(E294),IF(I294&lt;0,"ATRASADO",IF(I294&lt;=Dashboard!$D$4,"ATENÇÃO","NO PRAZO")),"VERIFIQUE A DATA"))))))</x:f>
      </x:c>
    </x:row>
    <x:row r="295">
      <x:c r="D295" s="5"/>
      <x:c r="E295" s="5"/>
      <x:c r="F295" s="10"/>
      <x:c r="G295" s="10"/>
      <x:c r="I295" s="6" t="str">
        <x:f>IF(B295="","",IF(E295="","",IF(ISNUMBER(E295),E295-Dashboard!$B$4,"Verifique a data")))</x:f>
      </x:c>
      <x:c r="J295" t="str">
        <x:f>IF(B295="","",IF(COUNTIF(Projetos!$A$2:$A$500,A295)=0,"ID NÃO CADASTRADO",IF(B295="","",IF(OR(H295="Concluído",H295="Cancelado"),"ENCERRADO",IF(E295="","SEM PRAZO",IF(ISNUMBER(E295),IF(I295&lt;0,"ATRASADO",IF(I295&lt;=Dashboard!$D$4,"ATENÇÃO","NO PRAZO")),"VERIFIQUE A DATA"))))))</x:f>
      </x:c>
    </x:row>
    <x:row r="296">
      <x:c r="D296" s="5"/>
      <x:c r="E296" s="5"/>
      <x:c r="F296" s="10"/>
      <x:c r="G296" s="10"/>
      <x:c r="I296" s="6" t="str">
        <x:f>IF(B296="","",IF(E296="","",IF(ISNUMBER(E296),E296-Dashboard!$B$4,"Verifique a data")))</x:f>
      </x:c>
      <x:c r="J296" t="str">
        <x:f>IF(B296="","",IF(COUNTIF(Projetos!$A$2:$A$500,A296)=0,"ID NÃO CADASTRADO",IF(B296="","",IF(OR(H296="Concluído",H296="Cancelado"),"ENCERRADO",IF(E296="","SEM PRAZO",IF(ISNUMBER(E296),IF(I296&lt;0,"ATRASADO",IF(I296&lt;=Dashboard!$D$4,"ATENÇÃO","NO PRAZO")),"VERIFIQUE A DATA"))))))</x:f>
      </x:c>
    </x:row>
    <x:row r="297">
      <x:c r="D297" s="5"/>
      <x:c r="E297" s="5"/>
      <x:c r="F297" s="10"/>
      <x:c r="G297" s="10"/>
      <x:c r="I297" s="6" t="str">
        <x:f>IF(B297="","",IF(E297="","",IF(ISNUMBER(E297),E297-Dashboard!$B$4,"Verifique a data")))</x:f>
      </x:c>
      <x:c r="J297" t="str">
        <x:f>IF(B297="","",IF(COUNTIF(Projetos!$A$2:$A$500,A297)=0,"ID NÃO CADASTRADO",IF(B297="","",IF(OR(H297="Concluído",H297="Cancelado"),"ENCERRADO",IF(E297="","SEM PRAZO",IF(ISNUMBER(E297),IF(I297&lt;0,"ATRASADO",IF(I297&lt;=Dashboard!$D$4,"ATENÇÃO","NO PRAZO")),"VERIFIQUE A DATA"))))))</x:f>
      </x:c>
    </x:row>
    <x:row r="298">
      <x:c r="D298" s="5"/>
      <x:c r="E298" s="5"/>
      <x:c r="F298" s="10"/>
      <x:c r="G298" s="10"/>
      <x:c r="I298" s="6" t="str">
        <x:f>IF(B298="","",IF(E298="","",IF(ISNUMBER(E298),E298-Dashboard!$B$4,"Verifique a data")))</x:f>
      </x:c>
      <x:c r="J298" t="str">
        <x:f>IF(B298="","",IF(COUNTIF(Projetos!$A$2:$A$500,A298)=0,"ID NÃO CADASTRADO",IF(B298="","",IF(OR(H298="Concluído",H298="Cancelado"),"ENCERRADO",IF(E298="","SEM PRAZO",IF(ISNUMBER(E298),IF(I298&lt;0,"ATRASADO",IF(I298&lt;=Dashboard!$D$4,"ATENÇÃO","NO PRAZO")),"VERIFIQUE A DATA"))))))</x:f>
      </x:c>
    </x:row>
    <x:row r="299">
      <x:c r="D299" s="5"/>
      <x:c r="E299" s="5"/>
      <x:c r="F299" s="10"/>
      <x:c r="G299" s="10"/>
      <x:c r="I299" s="6" t="str">
        <x:f>IF(B299="","",IF(E299="","",IF(ISNUMBER(E299),E299-Dashboard!$B$4,"Verifique a data")))</x:f>
      </x:c>
      <x:c r="J299" t="str">
        <x:f>IF(B299="","",IF(COUNTIF(Projetos!$A$2:$A$500,A299)=0,"ID NÃO CADASTRADO",IF(B299="","",IF(OR(H299="Concluído",H299="Cancelado"),"ENCERRADO",IF(E299="","SEM PRAZO",IF(ISNUMBER(E299),IF(I299&lt;0,"ATRASADO",IF(I299&lt;=Dashboard!$D$4,"ATENÇÃO","NO PRAZO")),"VERIFIQUE A DATA"))))))</x:f>
      </x:c>
    </x:row>
    <x:row r="300">
      <x:c r="D300" s="5"/>
      <x:c r="E300" s="5"/>
      <x:c r="F300" s="10"/>
      <x:c r="G300" s="10"/>
      <x:c r="I300" s="6" t="str">
        <x:f>IF(B300="","",IF(E300="","",IF(ISNUMBER(E300),E300-Dashboard!$B$4,"Verifique a data")))</x:f>
      </x:c>
      <x:c r="J300" t="str">
        <x:f>IF(B300="","",IF(COUNTIF(Projetos!$A$2:$A$500,A300)=0,"ID NÃO CADASTRADO",IF(B300="","",IF(OR(H300="Concluído",H300="Cancelado"),"ENCERRADO",IF(E300="","SEM PRAZO",IF(ISNUMBER(E300),IF(I300&lt;0,"ATRASADO",IF(I300&lt;=Dashboard!$D$4,"ATENÇÃO","NO PRAZO")),"VERIFIQUE A DATA"))))))</x:f>
      </x:c>
    </x:row>
    <x:row r="301">
      <x:c r="D301" s="5"/>
      <x:c r="E301" s="5"/>
      <x:c r="F301" s="10"/>
      <x:c r="G301" s="10"/>
      <x:c r="I301" s="6" t="str">
        <x:f>IF(B301="","",IF(E301="","",IF(ISNUMBER(E301),E301-Dashboard!$B$4,"Verifique a data")))</x:f>
      </x:c>
      <x:c r="J301" t="str">
        <x:f>IF(B301="","",IF(COUNTIF(Projetos!$A$2:$A$500,A301)=0,"ID NÃO CADASTRADO",IF(B301="","",IF(OR(H301="Concluído",H301="Cancelado"),"ENCERRADO",IF(E301="","SEM PRAZO",IF(ISNUMBER(E301),IF(I301&lt;0,"ATRASADO",IF(I301&lt;=Dashboard!$D$4,"ATENÇÃO","NO PRAZO")),"VERIFIQUE A DATA"))))))</x:f>
      </x:c>
    </x:row>
    <x:row r="302">
      <x:c r="D302" s="5"/>
      <x:c r="E302" s="5"/>
      <x:c r="F302" s="10"/>
      <x:c r="G302" s="10"/>
      <x:c r="I302" s="6" t="str">
        <x:f>IF(B302="","",IF(E302="","",IF(ISNUMBER(E302),E302-Dashboard!$B$4,"Verifique a data")))</x:f>
      </x:c>
      <x:c r="J302" t="str">
        <x:f>IF(B302="","",IF(COUNTIF(Projetos!$A$2:$A$500,A302)=0,"ID NÃO CADASTRADO",IF(B302="","",IF(OR(H302="Concluído",H302="Cancelado"),"ENCERRADO",IF(E302="","SEM PRAZO",IF(ISNUMBER(E302),IF(I302&lt;0,"ATRASADO",IF(I302&lt;=Dashboard!$D$4,"ATENÇÃO","NO PRAZO")),"VERIFIQUE A DATA"))))))</x:f>
      </x:c>
    </x:row>
    <x:row r="303">
      <x:c r="D303" s="5"/>
      <x:c r="E303" s="5"/>
      <x:c r="F303" s="10"/>
      <x:c r="G303" s="10"/>
      <x:c r="I303" s="6" t="str">
        <x:f>IF(B303="","",IF(E303="","",IF(ISNUMBER(E303),E303-Dashboard!$B$4,"Verifique a data")))</x:f>
      </x:c>
      <x:c r="J303" t="str">
        <x:f>IF(B303="","",IF(COUNTIF(Projetos!$A$2:$A$500,A303)=0,"ID NÃO CADASTRADO",IF(B303="","",IF(OR(H303="Concluído",H303="Cancelado"),"ENCERRADO",IF(E303="","SEM PRAZO",IF(ISNUMBER(E303),IF(I303&lt;0,"ATRASADO",IF(I303&lt;=Dashboard!$D$4,"ATENÇÃO","NO PRAZO")),"VERIFIQUE A DATA"))))))</x:f>
      </x:c>
    </x:row>
    <x:row r="304">
      <x:c r="D304" s="5"/>
      <x:c r="E304" s="5"/>
      <x:c r="F304" s="10"/>
      <x:c r="G304" s="10"/>
      <x:c r="I304" s="6" t="str">
        <x:f>IF(B304="","",IF(E304="","",IF(ISNUMBER(E304),E304-Dashboard!$B$4,"Verifique a data")))</x:f>
      </x:c>
      <x:c r="J304" t="str">
        <x:f>IF(B304="","",IF(COUNTIF(Projetos!$A$2:$A$500,A304)=0,"ID NÃO CADASTRADO",IF(B304="","",IF(OR(H304="Concluído",H304="Cancelado"),"ENCERRADO",IF(E304="","SEM PRAZO",IF(ISNUMBER(E304),IF(I304&lt;0,"ATRASADO",IF(I304&lt;=Dashboard!$D$4,"ATENÇÃO","NO PRAZO")),"VERIFIQUE A DATA"))))))</x:f>
      </x:c>
    </x:row>
    <x:row r="305">
      <x:c r="D305" s="5"/>
      <x:c r="E305" s="5"/>
      <x:c r="F305" s="10"/>
      <x:c r="G305" s="10"/>
      <x:c r="I305" s="6" t="str">
        <x:f>IF(B305="","",IF(E305="","",IF(ISNUMBER(E305),E305-Dashboard!$B$4,"Verifique a data")))</x:f>
      </x:c>
      <x:c r="J305" t="str">
        <x:f>IF(B305="","",IF(COUNTIF(Projetos!$A$2:$A$500,A305)=0,"ID NÃO CADASTRADO",IF(B305="","",IF(OR(H305="Concluído",H305="Cancelado"),"ENCERRADO",IF(E305="","SEM PRAZO",IF(ISNUMBER(E305),IF(I305&lt;0,"ATRASADO",IF(I305&lt;=Dashboard!$D$4,"ATENÇÃO","NO PRAZO")),"VERIFIQUE A DATA"))))))</x:f>
      </x:c>
    </x:row>
    <x:row r="306">
      <x:c r="D306" s="5"/>
      <x:c r="E306" s="5"/>
      <x:c r="F306" s="10"/>
      <x:c r="G306" s="10"/>
      <x:c r="I306" s="6" t="str">
        <x:f>IF(B306="","",IF(E306="","",IF(ISNUMBER(E306),E306-Dashboard!$B$4,"Verifique a data")))</x:f>
      </x:c>
      <x:c r="J306" t="str">
        <x:f>IF(B306="","",IF(COUNTIF(Projetos!$A$2:$A$500,A306)=0,"ID NÃO CADASTRADO",IF(B306="","",IF(OR(H306="Concluído",H306="Cancelado"),"ENCERRADO",IF(E306="","SEM PRAZO",IF(ISNUMBER(E306),IF(I306&lt;0,"ATRASADO",IF(I306&lt;=Dashboard!$D$4,"ATENÇÃO","NO PRAZO")),"VERIFIQUE A DATA"))))))</x:f>
      </x:c>
    </x:row>
    <x:row r="307">
      <x:c r="D307" s="5"/>
      <x:c r="E307" s="5"/>
      <x:c r="F307" s="10"/>
      <x:c r="G307" s="10"/>
      <x:c r="I307" s="6" t="str">
        <x:f>IF(B307="","",IF(E307="","",IF(ISNUMBER(E307),E307-Dashboard!$B$4,"Verifique a data")))</x:f>
      </x:c>
      <x:c r="J307" t="str">
        <x:f>IF(B307="","",IF(COUNTIF(Projetos!$A$2:$A$500,A307)=0,"ID NÃO CADASTRADO",IF(B307="","",IF(OR(H307="Concluído",H307="Cancelado"),"ENCERRADO",IF(E307="","SEM PRAZO",IF(ISNUMBER(E307),IF(I307&lt;0,"ATRASADO",IF(I307&lt;=Dashboard!$D$4,"ATENÇÃO","NO PRAZO")),"VERIFIQUE A DATA"))))))</x:f>
      </x:c>
    </x:row>
    <x:row r="308">
      <x:c r="D308" s="5"/>
      <x:c r="E308" s="5"/>
      <x:c r="F308" s="10"/>
      <x:c r="G308" s="10"/>
      <x:c r="I308" s="6" t="str">
        <x:f>IF(B308="","",IF(E308="","",IF(ISNUMBER(E308),E308-Dashboard!$B$4,"Verifique a data")))</x:f>
      </x:c>
      <x:c r="J308" t="str">
        <x:f>IF(B308="","",IF(COUNTIF(Projetos!$A$2:$A$500,A308)=0,"ID NÃO CADASTRADO",IF(B308="","",IF(OR(H308="Concluído",H308="Cancelado"),"ENCERRADO",IF(E308="","SEM PRAZO",IF(ISNUMBER(E308),IF(I308&lt;0,"ATRASADO",IF(I308&lt;=Dashboard!$D$4,"ATENÇÃO","NO PRAZO")),"VERIFIQUE A DATA"))))))</x:f>
      </x:c>
    </x:row>
    <x:row r="309">
      <x:c r="D309" s="5"/>
      <x:c r="E309" s="5"/>
      <x:c r="F309" s="10"/>
      <x:c r="G309" s="10"/>
      <x:c r="I309" s="6" t="str">
        <x:f>IF(B309="","",IF(E309="","",IF(ISNUMBER(E309),E309-Dashboard!$B$4,"Verifique a data")))</x:f>
      </x:c>
      <x:c r="J309" t="str">
        <x:f>IF(B309="","",IF(COUNTIF(Projetos!$A$2:$A$500,A309)=0,"ID NÃO CADASTRADO",IF(B309="","",IF(OR(H309="Concluído",H309="Cancelado"),"ENCERRADO",IF(E309="","SEM PRAZO",IF(ISNUMBER(E309),IF(I309&lt;0,"ATRASADO",IF(I309&lt;=Dashboard!$D$4,"ATENÇÃO","NO PRAZO")),"VERIFIQUE A DATA"))))))</x:f>
      </x:c>
    </x:row>
    <x:row r="310">
      <x:c r="D310" s="5"/>
      <x:c r="E310" s="5"/>
      <x:c r="F310" s="10"/>
      <x:c r="G310" s="10"/>
      <x:c r="I310" s="6" t="str">
        <x:f>IF(B310="","",IF(E310="","",IF(ISNUMBER(E310),E310-Dashboard!$B$4,"Verifique a data")))</x:f>
      </x:c>
      <x:c r="J310" t="str">
        <x:f>IF(B310="","",IF(COUNTIF(Projetos!$A$2:$A$500,A310)=0,"ID NÃO CADASTRADO",IF(B310="","",IF(OR(H310="Concluído",H310="Cancelado"),"ENCERRADO",IF(E310="","SEM PRAZO",IF(ISNUMBER(E310),IF(I310&lt;0,"ATRASADO",IF(I310&lt;=Dashboard!$D$4,"ATENÇÃO","NO PRAZO")),"VERIFIQUE A DATA"))))))</x:f>
      </x:c>
    </x:row>
    <x:row r="311">
      <x:c r="D311" s="5"/>
      <x:c r="E311" s="5"/>
      <x:c r="F311" s="10"/>
      <x:c r="G311" s="10"/>
      <x:c r="I311" s="6" t="str">
        <x:f>IF(B311="","",IF(E311="","",IF(ISNUMBER(E311),E311-Dashboard!$B$4,"Verifique a data")))</x:f>
      </x:c>
      <x:c r="J311" t="str">
        <x:f>IF(B311="","",IF(COUNTIF(Projetos!$A$2:$A$500,A311)=0,"ID NÃO CADASTRADO",IF(B311="","",IF(OR(H311="Concluído",H311="Cancelado"),"ENCERRADO",IF(E311="","SEM PRAZO",IF(ISNUMBER(E311),IF(I311&lt;0,"ATRASADO",IF(I311&lt;=Dashboard!$D$4,"ATENÇÃO","NO PRAZO")),"VERIFIQUE A DATA"))))))</x:f>
      </x:c>
    </x:row>
    <x:row r="312">
      <x:c r="D312" s="5"/>
      <x:c r="E312" s="5"/>
      <x:c r="F312" s="10"/>
      <x:c r="G312" s="10"/>
      <x:c r="I312" s="6" t="str">
        <x:f>IF(B312="","",IF(E312="","",IF(ISNUMBER(E312),E312-Dashboard!$B$4,"Verifique a data")))</x:f>
      </x:c>
      <x:c r="J312" t="str">
        <x:f>IF(B312="","",IF(COUNTIF(Projetos!$A$2:$A$500,A312)=0,"ID NÃO CADASTRADO",IF(B312="","",IF(OR(H312="Concluído",H312="Cancelado"),"ENCERRADO",IF(E312="","SEM PRAZO",IF(ISNUMBER(E312),IF(I312&lt;0,"ATRASADO",IF(I312&lt;=Dashboard!$D$4,"ATENÇÃO","NO PRAZO")),"VERIFIQUE A DATA"))))))</x:f>
      </x:c>
    </x:row>
    <x:row r="313">
      <x:c r="D313" s="5"/>
      <x:c r="E313" s="5"/>
      <x:c r="F313" s="10"/>
      <x:c r="G313" s="10"/>
      <x:c r="I313" s="6" t="str">
        <x:f>IF(B313="","",IF(E313="","",IF(ISNUMBER(E313),E313-Dashboard!$B$4,"Verifique a data")))</x:f>
      </x:c>
      <x:c r="J313" t="str">
        <x:f>IF(B313="","",IF(COUNTIF(Projetos!$A$2:$A$500,A313)=0,"ID NÃO CADASTRADO",IF(B313="","",IF(OR(H313="Concluído",H313="Cancelado"),"ENCERRADO",IF(E313="","SEM PRAZO",IF(ISNUMBER(E313),IF(I313&lt;0,"ATRASADO",IF(I313&lt;=Dashboard!$D$4,"ATENÇÃO","NO PRAZO")),"VERIFIQUE A DATA"))))))</x:f>
      </x:c>
    </x:row>
    <x:row r="314">
      <x:c r="D314" s="5"/>
      <x:c r="E314" s="5"/>
      <x:c r="F314" s="10"/>
      <x:c r="G314" s="10"/>
      <x:c r="I314" s="6" t="str">
        <x:f>IF(B314="","",IF(E314="","",IF(ISNUMBER(E314),E314-Dashboard!$B$4,"Verifique a data")))</x:f>
      </x:c>
      <x:c r="J314" t="str">
        <x:f>IF(B314="","",IF(COUNTIF(Projetos!$A$2:$A$500,A314)=0,"ID NÃO CADASTRADO",IF(B314="","",IF(OR(H314="Concluído",H314="Cancelado"),"ENCERRADO",IF(E314="","SEM PRAZO",IF(ISNUMBER(E314),IF(I314&lt;0,"ATRASADO",IF(I314&lt;=Dashboard!$D$4,"ATENÇÃO","NO PRAZO")),"VERIFIQUE A DATA"))))))</x:f>
      </x:c>
    </x:row>
    <x:row r="315">
      <x:c r="D315" s="5"/>
      <x:c r="E315" s="5"/>
      <x:c r="F315" s="10"/>
      <x:c r="G315" s="10"/>
      <x:c r="I315" s="6" t="str">
        <x:f>IF(B315="","",IF(E315="","",IF(ISNUMBER(E315),E315-Dashboard!$B$4,"Verifique a data")))</x:f>
      </x:c>
      <x:c r="J315" t="str">
        <x:f>IF(B315="","",IF(COUNTIF(Projetos!$A$2:$A$500,A315)=0,"ID NÃO CADASTRADO",IF(B315="","",IF(OR(H315="Concluído",H315="Cancelado"),"ENCERRADO",IF(E315="","SEM PRAZO",IF(ISNUMBER(E315),IF(I315&lt;0,"ATRASADO",IF(I315&lt;=Dashboard!$D$4,"ATENÇÃO","NO PRAZO")),"VERIFIQUE A DATA"))))))</x:f>
      </x:c>
    </x:row>
    <x:row r="316">
      <x:c r="D316" s="5"/>
      <x:c r="E316" s="5"/>
      <x:c r="F316" s="10"/>
      <x:c r="G316" s="10"/>
      <x:c r="I316" s="6" t="str">
        <x:f>IF(B316="","",IF(E316="","",IF(ISNUMBER(E316),E316-Dashboard!$B$4,"Verifique a data")))</x:f>
      </x:c>
      <x:c r="J316" t="str">
        <x:f>IF(B316="","",IF(COUNTIF(Projetos!$A$2:$A$500,A316)=0,"ID NÃO CADASTRADO",IF(B316="","",IF(OR(H316="Concluído",H316="Cancelado"),"ENCERRADO",IF(E316="","SEM PRAZO",IF(ISNUMBER(E316),IF(I316&lt;0,"ATRASADO",IF(I316&lt;=Dashboard!$D$4,"ATENÇÃO","NO PRAZO")),"VERIFIQUE A DATA"))))))</x:f>
      </x:c>
    </x:row>
    <x:row r="317">
      <x:c r="D317" s="5"/>
      <x:c r="E317" s="5"/>
      <x:c r="F317" s="10"/>
      <x:c r="G317" s="10"/>
      <x:c r="I317" s="6" t="str">
        <x:f>IF(B317="","",IF(E317="","",IF(ISNUMBER(E317),E317-Dashboard!$B$4,"Verifique a data")))</x:f>
      </x:c>
      <x:c r="J317" t="str">
        <x:f>IF(B317="","",IF(COUNTIF(Projetos!$A$2:$A$500,A317)=0,"ID NÃO CADASTRADO",IF(B317="","",IF(OR(H317="Concluído",H317="Cancelado"),"ENCERRADO",IF(E317="","SEM PRAZO",IF(ISNUMBER(E317),IF(I317&lt;0,"ATRASADO",IF(I317&lt;=Dashboard!$D$4,"ATENÇÃO","NO PRAZO")),"VERIFIQUE A DATA"))))))</x:f>
      </x:c>
    </x:row>
    <x:row r="318">
      <x:c r="D318" s="5"/>
      <x:c r="E318" s="5"/>
      <x:c r="F318" s="10"/>
      <x:c r="G318" s="10"/>
      <x:c r="I318" s="6" t="str">
        <x:f>IF(B318="","",IF(E318="","",IF(ISNUMBER(E318),E318-Dashboard!$B$4,"Verifique a data")))</x:f>
      </x:c>
      <x:c r="J318" t="str">
        <x:f>IF(B318="","",IF(COUNTIF(Projetos!$A$2:$A$500,A318)=0,"ID NÃO CADASTRADO",IF(B318="","",IF(OR(H318="Concluído",H318="Cancelado"),"ENCERRADO",IF(E318="","SEM PRAZO",IF(ISNUMBER(E318),IF(I318&lt;0,"ATRASADO",IF(I318&lt;=Dashboard!$D$4,"ATENÇÃO","NO PRAZO")),"VERIFIQUE A DATA"))))))</x:f>
      </x:c>
    </x:row>
    <x:row r="319">
      <x:c r="D319" s="5"/>
      <x:c r="E319" s="5"/>
      <x:c r="F319" s="10"/>
      <x:c r="G319" s="10"/>
      <x:c r="I319" s="6" t="str">
        <x:f>IF(B319="","",IF(E319="","",IF(ISNUMBER(E319),E319-Dashboard!$B$4,"Verifique a data")))</x:f>
      </x:c>
      <x:c r="J319" t="str">
        <x:f>IF(B319="","",IF(COUNTIF(Projetos!$A$2:$A$500,A319)=0,"ID NÃO CADASTRADO",IF(B319="","",IF(OR(H319="Concluído",H319="Cancelado"),"ENCERRADO",IF(E319="","SEM PRAZO",IF(ISNUMBER(E319),IF(I319&lt;0,"ATRASADO",IF(I319&lt;=Dashboard!$D$4,"ATENÇÃO","NO PRAZO")),"VERIFIQUE A DATA"))))))</x:f>
      </x:c>
    </x:row>
    <x:row r="320">
      <x:c r="D320" s="5"/>
      <x:c r="E320" s="5"/>
      <x:c r="F320" s="10"/>
      <x:c r="G320" s="10"/>
      <x:c r="I320" s="6" t="str">
        <x:f>IF(B320="","",IF(E320="","",IF(ISNUMBER(E320),E320-Dashboard!$B$4,"Verifique a data")))</x:f>
      </x:c>
      <x:c r="J320" t="str">
        <x:f>IF(B320="","",IF(COUNTIF(Projetos!$A$2:$A$500,A320)=0,"ID NÃO CADASTRADO",IF(B320="","",IF(OR(H320="Concluído",H320="Cancelado"),"ENCERRADO",IF(E320="","SEM PRAZO",IF(ISNUMBER(E320),IF(I320&lt;0,"ATRASADO",IF(I320&lt;=Dashboard!$D$4,"ATENÇÃO","NO PRAZO")),"VERIFIQUE A DATA"))))))</x:f>
      </x:c>
    </x:row>
    <x:row r="321">
      <x:c r="D321" s="5"/>
      <x:c r="E321" s="5"/>
      <x:c r="F321" s="10"/>
      <x:c r="G321" s="10"/>
      <x:c r="I321" s="6" t="str">
        <x:f>IF(B321="","",IF(E321="","",IF(ISNUMBER(E321),E321-Dashboard!$B$4,"Verifique a data")))</x:f>
      </x:c>
      <x:c r="J321" t="str">
        <x:f>IF(B321="","",IF(COUNTIF(Projetos!$A$2:$A$500,A321)=0,"ID NÃO CADASTRADO",IF(B321="","",IF(OR(H321="Concluído",H321="Cancelado"),"ENCERRADO",IF(E321="","SEM PRAZO",IF(ISNUMBER(E321),IF(I321&lt;0,"ATRASADO",IF(I321&lt;=Dashboard!$D$4,"ATENÇÃO","NO PRAZO")),"VERIFIQUE A DATA"))))))</x:f>
      </x:c>
    </x:row>
    <x:row r="322">
      <x:c r="D322" s="5"/>
      <x:c r="E322" s="5"/>
      <x:c r="F322" s="10"/>
      <x:c r="G322" s="10"/>
      <x:c r="I322" s="6" t="str">
        <x:f>IF(B322="","",IF(E322="","",IF(ISNUMBER(E322),E322-Dashboard!$B$4,"Verifique a data")))</x:f>
      </x:c>
      <x:c r="J322" t="str">
        <x:f>IF(B322="","",IF(COUNTIF(Projetos!$A$2:$A$500,A322)=0,"ID NÃO CADASTRADO",IF(B322="","",IF(OR(H322="Concluído",H322="Cancelado"),"ENCERRADO",IF(E322="","SEM PRAZO",IF(ISNUMBER(E322),IF(I322&lt;0,"ATRASADO",IF(I322&lt;=Dashboard!$D$4,"ATENÇÃO","NO PRAZO")),"VERIFIQUE A DATA"))))))</x:f>
      </x:c>
    </x:row>
    <x:row r="323">
      <x:c r="D323" s="5"/>
      <x:c r="E323" s="5"/>
      <x:c r="F323" s="10"/>
      <x:c r="G323" s="10"/>
      <x:c r="I323" s="6" t="str">
        <x:f>IF(B323="","",IF(E323="","",IF(ISNUMBER(E323),E323-Dashboard!$B$4,"Verifique a data")))</x:f>
      </x:c>
      <x:c r="J323" t="str">
        <x:f>IF(B323="","",IF(COUNTIF(Projetos!$A$2:$A$500,A323)=0,"ID NÃO CADASTRADO",IF(B323="","",IF(OR(H323="Concluído",H323="Cancelado"),"ENCERRADO",IF(E323="","SEM PRAZO",IF(ISNUMBER(E323),IF(I323&lt;0,"ATRASADO",IF(I323&lt;=Dashboard!$D$4,"ATENÇÃO","NO PRAZO")),"VERIFIQUE A DATA"))))))</x:f>
      </x:c>
    </x:row>
    <x:row r="324">
      <x:c r="D324" s="5"/>
      <x:c r="E324" s="5"/>
      <x:c r="F324" s="10"/>
      <x:c r="G324" s="10"/>
      <x:c r="I324" s="6" t="str">
        <x:f>IF(B324="","",IF(E324="","",IF(ISNUMBER(E324),E324-Dashboard!$B$4,"Verifique a data")))</x:f>
      </x:c>
      <x:c r="J324" t="str">
        <x:f>IF(B324="","",IF(COUNTIF(Projetos!$A$2:$A$500,A324)=0,"ID NÃO CADASTRADO",IF(B324="","",IF(OR(H324="Concluído",H324="Cancelado"),"ENCERRADO",IF(E324="","SEM PRAZO",IF(ISNUMBER(E324),IF(I324&lt;0,"ATRASADO",IF(I324&lt;=Dashboard!$D$4,"ATENÇÃO","NO PRAZO")),"VERIFIQUE A DATA"))))))</x:f>
      </x:c>
    </x:row>
    <x:row r="325">
      <x:c r="D325" s="5"/>
      <x:c r="E325" s="5"/>
      <x:c r="F325" s="10"/>
      <x:c r="G325" s="10"/>
      <x:c r="I325" s="6" t="str">
        <x:f>IF(B325="","",IF(E325="","",IF(ISNUMBER(E325),E325-Dashboard!$B$4,"Verifique a data")))</x:f>
      </x:c>
      <x:c r="J325" t="str">
        <x:f>IF(B325="","",IF(COUNTIF(Projetos!$A$2:$A$500,A325)=0,"ID NÃO CADASTRADO",IF(B325="","",IF(OR(H325="Concluído",H325="Cancelado"),"ENCERRADO",IF(E325="","SEM PRAZO",IF(ISNUMBER(E325),IF(I325&lt;0,"ATRASADO",IF(I325&lt;=Dashboard!$D$4,"ATENÇÃO","NO PRAZO")),"VERIFIQUE A DATA"))))))</x:f>
      </x:c>
    </x:row>
    <x:row r="326">
      <x:c r="D326" s="5"/>
      <x:c r="E326" s="5"/>
      <x:c r="F326" s="10"/>
      <x:c r="G326" s="10"/>
      <x:c r="I326" s="6" t="str">
        <x:f>IF(B326="","",IF(E326="","",IF(ISNUMBER(E326),E326-Dashboard!$B$4,"Verifique a data")))</x:f>
      </x:c>
      <x:c r="J326" t="str">
        <x:f>IF(B326="","",IF(COUNTIF(Projetos!$A$2:$A$500,A326)=0,"ID NÃO CADASTRADO",IF(B326="","",IF(OR(H326="Concluído",H326="Cancelado"),"ENCERRADO",IF(E326="","SEM PRAZO",IF(ISNUMBER(E326),IF(I326&lt;0,"ATRASADO",IF(I326&lt;=Dashboard!$D$4,"ATENÇÃO","NO PRAZO")),"VERIFIQUE A DATA"))))))</x:f>
      </x:c>
    </x:row>
    <x:row r="327">
      <x:c r="D327" s="5"/>
      <x:c r="E327" s="5"/>
      <x:c r="F327" s="10"/>
      <x:c r="G327" s="10"/>
      <x:c r="I327" s="6" t="str">
        <x:f>IF(B327="","",IF(E327="","",IF(ISNUMBER(E327),E327-Dashboard!$B$4,"Verifique a data")))</x:f>
      </x:c>
      <x:c r="J327" t="str">
        <x:f>IF(B327="","",IF(COUNTIF(Projetos!$A$2:$A$500,A327)=0,"ID NÃO CADASTRADO",IF(B327="","",IF(OR(H327="Concluído",H327="Cancelado"),"ENCERRADO",IF(E327="","SEM PRAZO",IF(ISNUMBER(E327),IF(I327&lt;0,"ATRASADO",IF(I327&lt;=Dashboard!$D$4,"ATENÇÃO","NO PRAZO")),"VERIFIQUE A DATA"))))))</x:f>
      </x:c>
    </x:row>
    <x:row r="328">
      <x:c r="D328" s="5"/>
      <x:c r="E328" s="5"/>
      <x:c r="F328" s="10"/>
      <x:c r="G328" s="10"/>
      <x:c r="I328" s="6" t="str">
        <x:f>IF(B328="","",IF(E328="","",IF(ISNUMBER(E328),E328-Dashboard!$B$4,"Verifique a data")))</x:f>
      </x:c>
      <x:c r="J328" t="str">
        <x:f>IF(B328="","",IF(COUNTIF(Projetos!$A$2:$A$500,A328)=0,"ID NÃO CADASTRADO",IF(B328="","",IF(OR(H328="Concluído",H328="Cancelado"),"ENCERRADO",IF(E328="","SEM PRAZO",IF(ISNUMBER(E328),IF(I328&lt;0,"ATRASADO",IF(I328&lt;=Dashboard!$D$4,"ATENÇÃO","NO PRAZO")),"VERIFIQUE A DATA"))))))</x:f>
      </x:c>
    </x:row>
    <x:row r="329">
      <x:c r="D329" s="5"/>
      <x:c r="E329" s="5"/>
      <x:c r="F329" s="10"/>
      <x:c r="G329" s="10"/>
      <x:c r="I329" s="6" t="str">
        <x:f>IF(B329="","",IF(E329="","",IF(ISNUMBER(E329),E329-Dashboard!$B$4,"Verifique a data")))</x:f>
      </x:c>
      <x:c r="J329" t="str">
        <x:f>IF(B329="","",IF(COUNTIF(Projetos!$A$2:$A$500,A329)=0,"ID NÃO CADASTRADO",IF(B329="","",IF(OR(H329="Concluído",H329="Cancelado"),"ENCERRADO",IF(E329="","SEM PRAZO",IF(ISNUMBER(E329),IF(I329&lt;0,"ATRASADO",IF(I329&lt;=Dashboard!$D$4,"ATENÇÃO","NO PRAZO")),"VERIFIQUE A DATA"))))))</x:f>
      </x:c>
    </x:row>
    <x:row r="330">
      <x:c r="D330" s="5"/>
      <x:c r="E330" s="5"/>
      <x:c r="F330" s="10"/>
      <x:c r="G330" s="10"/>
      <x:c r="I330" s="6" t="str">
        <x:f>IF(B330="","",IF(E330="","",IF(ISNUMBER(E330),E330-Dashboard!$B$4,"Verifique a data")))</x:f>
      </x:c>
      <x:c r="J330" t="str">
        <x:f>IF(B330="","",IF(COUNTIF(Projetos!$A$2:$A$500,A330)=0,"ID NÃO CADASTRADO",IF(B330="","",IF(OR(H330="Concluído",H330="Cancelado"),"ENCERRADO",IF(E330="","SEM PRAZO",IF(ISNUMBER(E330),IF(I330&lt;0,"ATRASADO",IF(I330&lt;=Dashboard!$D$4,"ATENÇÃO","NO PRAZO")),"VERIFIQUE A DATA"))))))</x:f>
      </x:c>
    </x:row>
    <x:row r="331">
      <x:c r="D331" s="5"/>
      <x:c r="E331" s="5"/>
      <x:c r="F331" s="10"/>
      <x:c r="G331" s="10"/>
      <x:c r="I331" s="6" t="str">
        <x:f>IF(B331="","",IF(E331="","",IF(ISNUMBER(E331),E331-Dashboard!$B$4,"Verifique a data")))</x:f>
      </x:c>
      <x:c r="J331" t="str">
        <x:f>IF(B331="","",IF(COUNTIF(Projetos!$A$2:$A$500,A331)=0,"ID NÃO CADASTRADO",IF(B331="","",IF(OR(H331="Concluído",H331="Cancelado"),"ENCERRADO",IF(E331="","SEM PRAZO",IF(ISNUMBER(E331),IF(I331&lt;0,"ATRASADO",IF(I331&lt;=Dashboard!$D$4,"ATENÇÃO","NO PRAZO")),"VERIFIQUE A DATA"))))))</x:f>
      </x:c>
    </x:row>
    <x:row r="332">
      <x:c r="D332" s="5"/>
      <x:c r="E332" s="5"/>
      <x:c r="F332" s="10"/>
      <x:c r="G332" s="10"/>
      <x:c r="I332" s="6" t="str">
        <x:f>IF(B332="","",IF(E332="","",IF(ISNUMBER(E332),E332-Dashboard!$B$4,"Verifique a data")))</x:f>
      </x:c>
      <x:c r="J332" t="str">
        <x:f>IF(B332="","",IF(COUNTIF(Projetos!$A$2:$A$500,A332)=0,"ID NÃO CADASTRADO",IF(B332="","",IF(OR(H332="Concluído",H332="Cancelado"),"ENCERRADO",IF(E332="","SEM PRAZO",IF(ISNUMBER(E332),IF(I332&lt;0,"ATRASADO",IF(I332&lt;=Dashboard!$D$4,"ATENÇÃO","NO PRAZO")),"VERIFIQUE A DATA"))))))</x:f>
      </x:c>
    </x:row>
    <x:row r="333">
      <x:c r="D333" s="5"/>
      <x:c r="E333" s="5"/>
      <x:c r="F333" s="10"/>
      <x:c r="G333" s="10"/>
      <x:c r="I333" s="6" t="str">
        <x:f>IF(B333="","",IF(E333="","",IF(ISNUMBER(E333),E333-Dashboard!$B$4,"Verifique a data")))</x:f>
      </x:c>
      <x:c r="J333" t="str">
        <x:f>IF(B333="","",IF(COUNTIF(Projetos!$A$2:$A$500,A333)=0,"ID NÃO CADASTRADO",IF(B333="","",IF(OR(H333="Concluído",H333="Cancelado"),"ENCERRADO",IF(E333="","SEM PRAZO",IF(ISNUMBER(E333),IF(I333&lt;0,"ATRASADO",IF(I333&lt;=Dashboard!$D$4,"ATENÇÃO","NO PRAZO")),"VERIFIQUE A DATA"))))))</x:f>
      </x:c>
    </x:row>
    <x:row r="334">
      <x:c r="D334" s="5"/>
      <x:c r="E334" s="5"/>
      <x:c r="F334" s="10"/>
      <x:c r="G334" s="10"/>
      <x:c r="I334" s="6" t="str">
        <x:f>IF(B334="","",IF(E334="","",IF(ISNUMBER(E334),E334-Dashboard!$B$4,"Verifique a data")))</x:f>
      </x:c>
      <x:c r="J334" t="str">
        <x:f>IF(B334="","",IF(COUNTIF(Projetos!$A$2:$A$500,A334)=0,"ID NÃO CADASTRADO",IF(B334="","",IF(OR(H334="Concluído",H334="Cancelado"),"ENCERRADO",IF(E334="","SEM PRAZO",IF(ISNUMBER(E334),IF(I334&lt;0,"ATRASADO",IF(I334&lt;=Dashboard!$D$4,"ATENÇÃO","NO PRAZO")),"VERIFIQUE A DATA"))))))</x:f>
      </x:c>
    </x:row>
    <x:row r="335">
      <x:c r="D335" s="5"/>
      <x:c r="E335" s="5"/>
      <x:c r="F335" s="10"/>
      <x:c r="G335" s="10"/>
      <x:c r="I335" s="6" t="str">
        <x:f>IF(B335="","",IF(E335="","",IF(ISNUMBER(E335),E335-Dashboard!$B$4,"Verifique a data")))</x:f>
      </x:c>
      <x:c r="J335" t="str">
        <x:f>IF(B335="","",IF(COUNTIF(Projetos!$A$2:$A$500,A335)=0,"ID NÃO CADASTRADO",IF(B335="","",IF(OR(H335="Concluído",H335="Cancelado"),"ENCERRADO",IF(E335="","SEM PRAZO",IF(ISNUMBER(E335),IF(I335&lt;0,"ATRASADO",IF(I335&lt;=Dashboard!$D$4,"ATENÇÃO","NO PRAZO")),"VERIFIQUE A DATA"))))))</x:f>
      </x:c>
    </x:row>
    <x:row r="336">
      <x:c r="D336" s="5"/>
      <x:c r="E336" s="5"/>
      <x:c r="F336" s="10"/>
      <x:c r="G336" s="10"/>
      <x:c r="I336" s="6" t="str">
        <x:f>IF(B336="","",IF(E336="","",IF(ISNUMBER(E336),E336-Dashboard!$B$4,"Verifique a data")))</x:f>
      </x:c>
      <x:c r="J336" t="str">
        <x:f>IF(B336="","",IF(COUNTIF(Projetos!$A$2:$A$500,A336)=0,"ID NÃO CADASTRADO",IF(B336="","",IF(OR(H336="Concluído",H336="Cancelado"),"ENCERRADO",IF(E336="","SEM PRAZO",IF(ISNUMBER(E336),IF(I336&lt;0,"ATRASADO",IF(I336&lt;=Dashboard!$D$4,"ATENÇÃO","NO PRAZO")),"VERIFIQUE A DATA"))))))</x:f>
      </x:c>
    </x:row>
    <x:row r="337">
      <x:c r="D337" s="5"/>
      <x:c r="E337" s="5"/>
      <x:c r="F337" s="10"/>
      <x:c r="G337" s="10"/>
      <x:c r="I337" s="6" t="str">
        <x:f>IF(B337="","",IF(E337="","",IF(ISNUMBER(E337),E337-Dashboard!$B$4,"Verifique a data")))</x:f>
      </x:c>
      <x:c r="J337" t="str">
        <x:f>IF(B337="","",IF(COUNTIF(Projetos!$A$2:$A$500,A337)=0,"ID NÃO CADASTRADO",IF(B337="","",IF(OR(H337="Concluído",H337="Cancelado"),"ENCERRADO",IF(E337="","SEM PRAZO",IF(ISNUMBER(E337),IF(I337&lt;0,"ATRASADO",IF(I337&lt;=Dashboard!$D$4,"ATENÇÃO","NO PRAZO")),"VERIFIQUE A DATA"))))))</x:f>
      </x:c>
    </x:row>
    <x:row r="338">
      <x:c r="D338" s="5"/>
      <x:c r="E338" s="5"/>
      <x:c r="F338" s="10"/>
      <x:c r="G338" s="10"/>
      <x:c r="I338" s="6" t="str">
        <x:f>IF(B338="","",IF(E338="","",IF(ISNUMBER(E338),E338-Dashboard!$B$4,"Verifique a data")))</x:f>
      </x:c>
      <x:c r="J338" t="str">
        <x:f>IF(B338="","",IF(COUNTIF(Projetos!$A$2:$A$500,A338)=0,"ID NÃO CADASTRADO",IF(B338="","",IF(OR(H338="Concluído",H338="Cancelado"),"ENCERRADO",IF(E338="","SEM PRAZO",IF(ISNUMBER(E338),IF(I338&lt;0,"ATRASADO",IF(I338&lt;=Dashboard!$D$4,"ATENÇÃO","NO PRAZO")),"VERIFIQUE A DATA"))))))</x:f>
      </x:c>
    </x:row>
    <x:row r="339">
      <x:c r="D339" s="5"/>
      <x:c r="E339" s="5"/>
      <x:c r="F339" s="10"/>
      <x:c r="G339" s="10"/>
      <x:c r="I339" s="6" t="str">
        <x:f>IF(B339="","",IF(E339="","",IF(ISNUMBER(E339),E339-Dashboard!$B$4,"Verifique a data")))</x:f>
      </x:c>
      <x:c r="J339" t="str">
        <x:f>IF(B339="","",IF(COUNTIF(Projetos!$A$2:$A$500,A339)=0,"ID NÃO CADASTRADO",IF(B339="","",IF(OR(H339="Concluído",H339="Cancelado"),"ENCERRADO",IF(E339="","SEM PRAZO",IF(ISNUMBER(E339),IF(I339&lt;0,"ATRASADO",IF(I339&lt;=Dashboard!$D$4,"ATENÇÃO","NO PRAZO")),"VERIFIQUE A DATA"))))))</x:f>
      </x:c>
    </x:row>
    <x:row r="340">
      <x:c r="D340" s="5"/>
      <x:c r="E340" s="5"/>
      <x:c r="F340" s="10"/>
      <x:c r="G340" s="10"/>
      <x:c r="I340" s="6" t="str">
        <x:f>IF(B340="","",IF(E340="","",IF(ISNUMBER(E340),E340-Dashboard!$B$4,"Verifique a data")))</x:f>
      </x:c>
      <x:c r="J340" t="str">
        <x:f>IF(B340="","",IF(COUNTIF(Projetos!$A$2:$A$500,A340)=0,"ID NÃO CADASTRADO",IF(B340="","",IF(OR(H340="Concluído",H340="Cancelado"),"ENCERRADO",IF(E340="","SEM PRAZO",IF(ISNUMBER(E340),IF(I340&lt;0,"ATRASADO",IF(I340&lt;=Dashboard!$D$4,"ATENÇÃO","NO PRAZO")),"VERIFIQUE A DATA"))))))</x:f>
      </x:c>
    </x:row>
    <x:row r="341">
      <x:c r="D341" s="5"/>
      <x:c r="E341" s="5"/>
      <x:c r="F341" s="10"/>
      <x:c r="G341" s="10"/>
      <x:c r="I341" s="6" t="str">
        <x:f>IF(B341="","",IF(E341="","",IF(ISNUMBER(E341),E341-Dashboard!$B$4,"Verifique a data")))</x:f>
      </x:c>
      <x:c r="J341" t="str">
        <x:f>IF(B341="","",IF(COUNTIF(Projetos!$A$2:$A$500,A341)=0,"ID NÃO CADASTRADO",IF(B341="","",IF(OR(H341="Concluído",H341="Cancelado"),"ENCERRADO",IF(E341="","SEM PRAZO",IF(ISNUMBER(E341),IF(I341&lt;0,"ATRASADO",IF(I341&lt;=Dashboard!$D$4,"ATENÇÃO","NO PRAZO")),"VERIFIQUE A DATA"))))))</x:f>
      </x:c>
    </x:row>
    <x:row r="342">
      <x:c r="D342" s="5"/>
      <x:c r="E342" s="5"/>
      <x:c r="F342" s="10"/>
      <x:c r="G342" s="10"/>
      <x:c r="I342" s="6" t="str">
        <x:f>IF(B342="","",IF(E342="","",IF(ISNUMBER(E342),E342-Dashboard!$B$4,"Verifique a data")))</x:f>
      </x:c>
      <x:c r="J342" t="str">
        <x:f>IF(B342="","",IF(COUNTIF(Projetos!$A$2:$A$500,A342)=0,"ID NÃO CADASTRADO",IF(B342="","",IF(OR(H342="Concluído",H342="Cancelado"),"ENCERRADO",IF(E342="","SEM PRAZO",IF(ISNUMBER(E342),IF(I342&lt;0,"ATRASADO",IF(I342&lt;=Dashboard!$D$4,"ATENÇÃO","NO PRAZO")),"VERIFIQUE A DATA"))))))</x:f>
      </x:c>
    </x:row>
    <x:row r="343">
      <x:c r="D343" s="5"/>
      <x:c r="E343" s="5"/>
      <x:c r="F343" s="10"/>
      <x:c r="G343" s="10"/>
      <x:c r="I343" s="6" t="str">
        <x:f>IF(B343="","",IF(E343="","",IF(ISNUMBER(E343),E343-Dashboard!$B$4,"Verifique a data")))</x:f>
      </x:c>
      <x:c r="J343" t="str">
        <x:f>IF(B343="","",IF(COUNTIF(Projetos!$A$2:$A$500,A343)=0,"ID NÃO CADASTRADO",IF(B343="","",IF(OR(H343="Concluído",H343="Cancelado"),"ENCERRADO",IF(E343="","SEM PRAZO",IF(ISNUMBER(E343),IF(I343&lt;0,"ATRASADO",IF(I343&lt;=Dashboard!$D$4,"ATENÇÃO","NO PRAZO")),"VERIFIQUE A DATA"))))))</x:f>
      </x:c>
    </x:row>
    <x:row r="344">
      <x:c r="D344" s="5"/>
      <x:c r="E344" s="5"/>
      <x:c r="F344" s="10"/>
      <x:c r="G344" s="10"/>
      <x:c r="I344" s="6" t="str">
        <x:f>IF(B344="","",IF(E344="","",IF(ISNUMBER(E344),E344-Dashboard!$B$4,"Verifique a data")))</x:f>
      </x:c>
      <x:c r="J344" t="str">
        <x:f>IF(B344="","",IF(COUNTIF(Projetos!$A$2:$A$500,A344)=0,"ID NÃO CADASTRADO",IF(B344="","",IF(OR(H344="Concluído",H344="Cancelado"),"ENCERRADO",IF(E344="","SEM PRAZO",IF(ISNUMBER(E344),IF(I344&lt;0,"ATRASADO",IF(I344&lt;=Dashboard!$D$4,"ATENÇÃO","NO PRAZO")),"VERIFIQUE A DATA"))))))</x:f>
      </x:c>
    </x:row>
    <x:row r="345">
      <x:c r="D345" s="5"/>
      <x:c r="E345" s="5"/>
      <x:c r="F345" s="10"/>
      <x:c r="G345" s="10"/>
      <x:c r="I345" s="6" t="str">
        <x:f>IF(B345="","",IF(E345="","",IF(ISNUMBER(E345),E345-Dashboard!$B$4,"Verifique a data")))</x:f>
      </x:c>
      <x:c r="J345" t="str">
        <x:f>IF(B345="","",IF(COUNTIF(Projetos!$A$2:$A$500,A345)=0,"ID NÃO CADASTRADO",IF(B345="","",IF(OR(H345="Concluído",H345="Cancelado"),"ENCERRADO",IF(E345="","SEM PRAZO",IF(ISNUMBER(E345),IF(I345&lt;0,"ATRASADO",IF(I345&lt;=Dashboard!$D$4,"ATENÇÃO","NO PRAZO")),"VERIFIQUE A DATA"))))))</x:f>
      </x:c>
    </x:row>
    <x:row r="346">
      <x:c r="D346" s="5"/>
      <x:c r="E346" s="5"/>
      <x:c r="F346" s="10"/>
      <x:c r="G346" s="10"/>
      <x:c r="I346" s="6" t="str">
        <x:f>IF(B346="","",IF(E346="","",IF(ISNUMBER(E346),E346-Dashboard!$B$4,"Verifique a data")))</x:f>
      </x:c>
      <x:c r="J346" t="str">
        <x:f>IF(B346="","",IF(COUNTIF(Projetos!$A$2:$A$500,A346)=0,"ID NÃO CADASTRADO",IF(B346="","",IF(OR(H346="Concluído",H346="Cancelado"),"ENCERRADO",IF(E346="","SEM PRAZO",IF(ISNUMBER(E346),IF(I346&lt;0,"ATRASADO",IF(I346&lt;=Dashboard!$D$4,"ATENÇÃO","NO PRAZO")),"VERIFIQUE A DATA"))))))</x:f>
      </x:c>
    </x:row>
    <x:row r="347">
      <x:c r="D347" s="5"/>
      <x:c r="E347" s="5"/>
      <x:c r="F347" s="10"/>
      <x:c r="G347" s="10"/>
      <x:c r="I347" s="6" t="str">
        <x:f>IF(B347="","",IF(E347="","",IF(ISNUMBER(E347),E347-Dashboard!$B$4,"Verifique a data")))</x:f>
      </x:c>
      <x:c r="J347" t="str">
        <x:f>IF(B347="","",IF(COUNTIF(Projetos!$A$2:$A$500,A347)=0,"ID NÃO CADASTRADO",IF(B347="","",IF(OR(H347="Concluído",H347="Cancelado"),"ENCERRADO",IF(E347="","SEM PRAZO",IF(ISNUMBER(E347),IF(I347&lt;0,"ATRASADO",IF(I347&lt;=Dashboard!$D$4,"ATENÇÃO","NO PRAZO")),"VERIFIQUE A DATA"))))))</x:f>
      </x:c>
    </x:row>
    <x:row r="348">
      <x:c r="D348" s="5"/>
      <x:c r="E348" s="5"/>
      <x:c r="F348" s="10"/>
      <x:c r="G348" s="10"/>
      <x:c r="I348" s="6" t="str">
        <x:f>IF(B348="","",IF(E348="","",IF(ISNUMBER(E348),E348-Dashboard!$B$4,"Verifique a data")))</x:f>
      </x:c>
      <x:c r="J348" t="str">
        <x:f>IF(B348="","",IF(COUNTIF(Projetos!$A$2:$A$500,A348)=0,"ID NÃO CADASTRADO",IF(B348="","",IF(OR(H348="Concluído",H348="Cancelado"),"ENCERRADO",IF(E348="","SEM PRAZO",IF(ISNUMBER(E348),IF(I348&lt;0,"ATRASADO",IF(I348&lt;=Dashboard!$D$4,"ATENÇÃO","NO PRAZO")),"VERIFIQUE A DATA"))))))</x:f>
      </x:c>
    </x:row>
    <x:row r="349">
      <x:c r="D349" s="5"/>
      <x:c r="E349" s="5"/>
      <x:c r="F349" s="10"/>
      <x:c r="G349" s="10"/>
      <x:c r="I349" s="6" t="str">
        <x:f>IF(B349="","",IF(E349="","",IF(ISNUMBER(E349),E349-Dashboard!$B$4,"Verifique a data")))</x:f>
      </x:c>
      <x:c r="J349" t="str">
        <x:f>IF(B349="","",IF(COUNTIF(Projetos!$A$2:$A$500,A349)=0,"ID NÃO CADASTRADO",IF(B349="","",IF(OR(H349="Concluído",H349="Cancelado"),"ENCERRADO",IF(E349="","SEM PRAZO",IF(ISNUMBER(E349),IF(I349&lt;0,"ATRASADO",IF(I349&lt;=Dashboard!$D$4,"ATENÇÃO","NO PRAZO")),"VERIFIQUE A DATA"))))))</x:f>
      </x:c>
    </x:row>
    <x:row r="350">
      <x:c r="D350" s="5"/>
      <x:c r="E350" s="5"/>
      <x:c r="F350" s="10"/>
      <x:c r="G350" s="10"/>
      <x:c r="I350" s="6" t="str">
        <x:f>IF(B350="","",IF(E350="","",IF(ISNUMBER(E350),E350-Dashboard!$B$4,"Verifique a data")))</x:f>
      </x:c>
      <x:c r="J350" t="str">
        <x:f>IF(B350="","",IF(COUNTIF(Projetos!$A$2:$A$500,A350)=0,"ID NÃO CADASTRADO",IF(B350="","",IF(OR(H350="Concluído",H350="Cancelado"),"ENCERRADO",IF(E350="","SEM PRAZO",IF(ISNUMBER(E350),IF(I350&lt;0,"ATRASADO",IF(I350&lt;=Dashboard!$D$4,"ATENÇÃO","NO PRAZO")),"VERIFIQUE A DATA"))))))</x:f>
      </x:c>
    </x:row>
    <x:row r="351">
      <x:c r="D351" s="5"/>
      <x:c r="E351" s="5"/>
      <x:c r="F351" s="10"/>
      <x:c r="G351" s="10"/>
      <x:c r="I351" s="6" t="str">
        <x:f>IF(B351="","",IF(E351="","",IF(ISNUMBER(E351),E351-Dashboard!$B$4,"Verifique a data")))</x:f>
      </x:c>
      <x:c r="J351" t="str">
        <x:f>IF(B351="","",IF(COUNTIF(Projetos!$A$2:$A$500,A351)=0,"ID NÃO CADASTRADO",IF(B351="","",IF(OR(H351="Concluído",H351="Cancelado"),"ENCERRADO",IF(E351="","SEM PRAZO",IF(ISNUMBER(E351),IF(I351&lt;0,"ATRASADO",IF(I351&lt;=Dashboard!$D$4,"ATENÇÃO","NO PRAZO")),"VERIFIQUE A DATA"))))))</x:f>
      </x:c>
    </x:row>
    <x:row r="352">
      <x:c r="D352" s="5"/>
      <x:c r="E352" s="5"/>
      <x:c r="F352" s="10"/>
      <x:c r="G352" s="10"/>
      <x:c r="I352" s="6" t="str">
        <x:f>IF(B352="","",IF(E352="","",IF(ISNUMBER(E352),E352-Dashboard!$B$4,"Verifique a data")))</x:f>
      </x:c>
      <x:c r="J352" t="str">
        <x:f>IF(B352="","",IF(COUNTIF(Projetos!$A$2:$A$500,A352)=0,"ID NÃO CADASTRADO",IF(B352="","",IF(OR(H352="Concluído",H352="Cancelado"),"ENCERRADO",IF(E352="","SEM PRAZO",IF(ISNUMBER(E352),IF(I352&lt;0,"ATRASADO",IF(I352&lt;=Dashboard!$D$4,"ATENÇÃO","NO PRAZO")),"VERIFIQUE A DATA"))))))</x:f>
      </x:c>
    </x:row>
    <x:row r="353">
      <x:c r="D353" s="5"/>
      <x:c r="E353" s="5"/>
      <x:c r="F353" s="10"/>
      <x:c r="G353" s="10"/>
      <x:c r="I353" s="6" t="str">
        <x:f>IF(B353="","",IF(E353="","",IF(ISNUMBER(E353),E353-Dashboard!$B$4,"Verifique a data")))</x:f>
      </x:c>
      <x:c r="J353" t="str">
        <x:f>IF(B353="","",IF(COUNTIF(Projetos!$A$2:$A$500,A353)=0,"ID NÃO CADASTRADO",IF(B353="","",IF(OR(H353="Concluído",H353="Cancelado"),"ENCERRADO",IF(E353="","SEM PRAZO",IF(ISNUMBER(E353),IF(I353&lt;0,"ATRASADO",IF(I353&lt;=Dashboard!$D$4,"ATENÇÃO","NO PRAZO")),"VERIFIQUE A DATA"))))))</x:f>
      </x:c>
    </x:row>
    <x:row r="354">
      <x:c r="D354" s="5"/>
      <x:c r="E354" s="5"/>
      <x:c r="F354" s="10"/>
      <x:c r="G354" s="10"/>
      <x:c r="I354" s="6" t="str">
        <x:f>IF(B354="","",IF(E354="","",IF(ISNUMBER(E354),E354-Dashboard!$B$4,"Verifique a data")))</x:f>
      </x:c>
      <x:c r="J354" t="str">
        <x:f>IF(B354="","",IF(COUNTIF(Projetos!$A$2:$A$500,A354)=0,"ID NÃO CADASTRADO",IF(B354="","",IF(OR(H354="Concluído",H354="Cancelado"),"ENCERRADO",IF(E354="","SEM PRAZO",IF(ISNUMBER(E354),IF(I354&lt;0,"ATRASADO",IF(I354&lt;=Dashboard!$D$4,"ATENÇÃO","NO PRAZO")),"VERIFIQUE A DATA"))))))</x:f>
      </x:c>
    </x:row>
    <x:row r="355">
      <x:c r="D355" s="5"/>
      <x:c r="E355" s="5"/>
      <x:c r="F355" s="10"/>
      <x:c r="G355" s="10"/>
      <x:c r="I355" s="6" t="str">
        <x:f>IF(B355="","",IF(E355="","",IF(ISNUMBER(E355),E355-Dashboard!$B$4,"Verifique a data")))</x:f>
      </x:c>
      <x:c r="J355" t="str">
        <x:f>IF(B355="","",IF(COUNTIF(Projetos!$A$2:$A$500,A355)=0,"ID NÃO CADASTRADO",IF(B355="","",IF(OR(H355="Concluído",H355="Cancelado"),"ENCERRADO",IF(E355="","SEM PRAZO",IF(ISNUMBER(E355),IF(I355&lt;0,"ATRASADO",IF(I355&lt;=Dashboard!$D$4,"ATENÇÃO","NO PRAZO")),"VERIFIQUE A DATA"))))))</x:f>
      </x:c>
    </x:row>
    <x:row r="356">
      <x:c r="D356" s="5"/>
      <x:c r="E356" s="5"/>
      <x:c r="F356" s="10"/>
      <x:c r="G356" s="10"/>
      <x:c r="I356" s="6" t="str">
        <x:f>IF(B356="","",IF(E356="","",IF(ISNUMBER(E356),E356-Dashboard!$B$4,"Verifique a data")))</x:f>
      </x:c>
      <x:c r="J356" t="str">
        <x:f>IF(B356="","",IF(COUNTIF(Projetos!$A$2:$A$500,A356)=0,"ID NÃO CADASTRADO",IF(B356="","",IF(OR(H356="Concluído",H356="Cancelado"),"ENCERRADO",IF(E356="","SEM PRAZO",IF(ISNUMBER(E356),IF(I356&lt;0,"ATRASADO",IF(I356&lt;=Dashboard!$D$4,"ATENÇÃO","NO PRAZO")),"VERIFIQUE A DATA"))))))</x:f>
      </x:c>
    </x:row>
    <x:row r="357">
      <x:c r="D357" s="5"/>
      <x:c r="E357" s="5"/>
      <x:c r="F357" s="10"/>
      <x:c r="G357" s="10"/>
      <x:c r="I357" s="6" t="str">
        <x:f>IF(B357="","",IF(E357="","",IF(ISNUMBER(E357),E357-Dashboard!$B$4,"Verifique a data")))</x:f>
      </x:c>
      <x:c r="J357" t="str">
        <x:f>IF(B357="","",IF(COUNTIF(Projetos!$A$2:$A$500,A357)=0,"ID NÃO CADASTRADO",IF(B357="","",IF(OR(H357="Concluído",H357="Cancelado"),"ENCERRADO",IF(E357="","SEM PRAZO",IF(ISNUMBER(E357),IF(I357&lt;0,"ATRASADO",IF(I357&lt;=Dashboard!$D$4,"ATENÇÃO","NO PRAZO")),"VERIFIQUE A DATA"))))))</x:f>
      </x:c>
    </x:row>
    <x:row r="358">
      <x:c r="D358" s="5"/>
      <x:c r="E358" s="5"/>
      <x:c r="F358" s="10"/>
      <x:c r="G358" s="10"/>
      <x:c r="I358" s="6" t="str">
        <x:f>IF(B358="","",IF(E358="","",IF(ISNUMBER(E358),E358-Dashboard!$B$4,"Verifique a data")))</x:f>
      </x:c>
      <x:c r="J358" t="str">
        <x:f>IF(B358="","",IF(COUNTIF(Projetos!$A$2:$A$500,A358)=0,"ID NÃO CADASTRADO",IF(B358="","",IF(OR(H358="Concluído",H358="Cancelado"),"ENCERRADO",IF(E358="","SEM PRAZO",IF(ISNUMBER(E358),IF(I358&lt;0,"ATRASADO",IF(I358&lt;=Dashboard!$D$4,"ATENÇÃO","NO PRAZO")),"VERIFIQUE A DATA"))))))</x:f>
      </x:c>
    </x:row>
    <x:row r="359">
      <x:c r="D359" s="5"/>
      <x:c r="E359" s="5"/>
      <x:c r="F359" s="10"/>
      <x:c r="G359" s="10"/>
      <x:c r="I359" s="6" t="str">
        <x:f>IF(B359="","",IF(E359="","",IF(ISNUMBER(E359),E359-Dashboard!$B$4,"Verifique a data")))</x:f>
      </x:c>
      <x:c r="J359" t="str">
        <x:f>IF(B359="","",IF(COUNTIF(Projetos!$A$2:$A$500,A359)=0,"ID NÃO CADASTRADO",IF(B359="","",IF(OR(H359="Concluído",H359="Cancelado"),"ENCERRADO",IF(E359="","SEM PRAZO",IF(ISNUMBER(E359),IF(I359&lt;0,"ATRASADO",IF(I359&lt;=Dashboard!$D$4,"ATENÇÃO","NO PRAZO")),"VERIFIQUE A DATA"))))))</x:f>
      </x:c>
    </x:row>
    <x:row r="360">
      <x:c r="D360" s="5"/>
      <x:c r="E360" s="5"/>
      <x:c r="F360" s="10"/>
      <x:c r="G360" s="10"/>
      <x:c r="I360" s="6" t="str">
        <x:f>IF(B360="","",IF(E360="","",IF(ISNUMBER(E360),E360-Dashboard!$B$4,"Verifique a data")))</x:f>
      </x:c>
      <x:c r="J360" t="str">
        <x:f>IF(B360="","",IF(COUNTIF(Projetos!$A$2:$A$500,A360)=0,"ID NÃO CADASTRADO",IF(B360="","",IF(OR(H360="Concluído",H360="Cancelado"),"ENCERRADO",IF(E360="","SEM PRAZO",IF(ISNUMBER(E360),IF(I360&lt;0,"ATRASADO",IF(I360&lt;=Dashboard!$D$4,"ATENÇÃO","NO PRAZO")),"VERIFIQUE A DATA"))))))</x:f>
      </x:c>
    </x:row>
    <x:row r="361">
      <x:c r="D361" s="5"/>
      <x:c r="E361" s="5"/>
      <x:c r="F361" s="10"/>
      <x:c r="G361" s="10"/>
      <x:c r="I361" s="6" t="str">
        <x:f>IF(B361="","",IF(E361="","",IF(ISNUMBER(E361),E361-Dashboard!$B$4,"Verifique a data")))</x:f>
      </x:c>
      <x:c r="J361" t="str">
        <x:f>IF(B361="","",IF(COUNTIF(Projetos!$A$2:$A$500,A361)=0,"ID NÃO CADASTRADO",IF(B361="","",IF(OR(H361="Concluído",H361="Cancelado"),"ENCERRADO",IF(E361="","SEM PRAZO",IF(ISNUMBER(E361),IF(I361&lt;0,"ATRASADO",IF(I361&lt;=Dashboard!$D$4,"ATENÇÃO","NO PRAZO")),"VERIFIQUE A DATA"))))))</x:f>
      </x:c>
    </x:row>
    <x:row r="362">
      <x:c r="D362" s="5"/>
      <x:c r="E362" s="5"/>
      <x:c r="F362" s="10"/>
      <x:c r="G362" s="10"/>
      <x:c r="I362" s="6" t="str">
        <x:f>IF(B362="","",IF(E362="","",IF(ISNUMBER(E362),E362-Dashboard!$B$4,"Verifique a data")))</x:f>
      </x:c>
      <x:c r="J362" t="str">
        <x:f>IF(B362="","",IF(COUNTIF(Projetos!$A$2:$A$500,A362)=0,"ID NÃO CADASTRADO",IF(B362="","",IF(OR(H362="Concluído",H362="Cancelado"),"ENCERRADO",IF(E362="","SEM PRAZO",IF(ISNUMBER(E362),IF(I362&lt;0,"ATRASADO",IF(I362&lt;=Dashboard!$D$4,"ATENÇÃO","NO PRAZO")),"VERIFIQUE A DATA"))))))</x:f>
      </x:c>
    </x:row>
    <x:row r="363">
      <x:c r="D363" s="5"/>
      <x:c r="E363" s="5"/>
      <x:c r="F363" s="10"/>
      <x:c r="G363" s="10"/>
      <x:c r="I363" s="6" t="str">
        <x:f>IF(B363="","",IF(E363="","",IF(ISNUMBER(E363),E363-Dashboard!$B$4,"Verifique a data")))</x:f>
      </x:c>
      <x:c r="J363" t="str">
        <x:f>IF(B363="","",IF(COUNTIF(Projetos!$A$2:$A$500,A363)=0,"ID NÃO CADASTRADO",IF(B363="","",IF(OR(H363="Concluído",H363="Cancelado"),"ENCERRADO",IF(E363="","SEM PRAZO",IF(ISNUMBER(E363),IF(I363&lt;0,"ATRASADO",IF(I363&lt;=Dashboard!$D$4,"ATENÇÃO","NO PRAZO")),"VERIFIQUE A DATA"))))))</x:f>
      </x:c>
    </x:row>
    <x:row r="364">
      <x:c r="D364" s="5"/>
      <x:c r="E364" s="5"/>
      <x:c r="F364" s="10"/>
      <x:c r="G364" s="10"/>
      <x:c r="I364" s="6" t="str">
        <x:f>IF(B364="","",IF(E364="","",IF(ISNUMBER(E364),E364-Dashboard!$B$4,"Verifique a data")))</x:f>
      </x:c>
      <x:c r="J364" t="str">
        <x:f>IF(B364="","",IF(COUNTIF(Projetos!$A$2:$A$500,A364)=0,"ID NÃO CADASTRADO",IF(B364="","",IF(OR(H364="Concluído",H364="Cancelado"),"ENCERRADO",IF(E364="","SEM PRAZO",IF(ISNUMBER(E364),IF(I364&lt;0,"ATRASADO",IF(I364&lt;=Dashboard!$D$4,"ATENÇÃO","NO PRAZO")),"VERIFIQUE A DATA"))))))</x:f>
      </x:c>
    </x:row>
    <x:row r="365">
      <x:c r="D365" s="5"/>
      <x:c r="E365" s="5"/>
      <x:c r="F365" s="10"/>
      <x:c r="G365" s="10"/>
      <x:c r="I365" s="6" t="str">
        <x:f>IF(B365="","",IF(E365="","",IF(ISNUMBER(E365),E365-Dashboard!$B$4,"Verifique a data")))</x:f>
      </x:c>
      <x:c r="J365" t="str">
        <x:f>IF(B365="","",IF(COUNTIF(Projetos!$A$2:$A$500,A365)=0,"ID NÃO CADASTRADO",IF(B365="","",IF(OR(H365="Concluído",H365="Cancelado"),"ENCERRADO",IF(E365="","SEM PRAZO",IF(ISNUMBER(E365),IF(I365&lt;0,"ATRASADO",IF(I365&lt;=Dashboard!$D$4,"ATENÇÃO","NO PRAZO")),"VERIFIQUE A DATA"))))))</x:f>
      </x:c>
    </x:row>
    <x:row r="366">
      <x:c r="D366" s="5"/>
      <x:c r="E366" s="5"/>
      <x:c r="F366" s="10"/>
      <x:c r="G366" s="10"/>
      <x:c r="I366" s="6" t="str">
        <x:f>IF(B366="","",IF(E366="","",IF(ISNUMBER(E366),E366-Dashboard!$B$4,"Verifique a data")))</x:f>
      </x:c>
      <x:c r="J366" t="str">
        <x:f>IF(B366="","",IF(COUNTIF(Projetos!$A$2:$A$500,A366)=0,"ID NÃO CADASTRADO",IF(B366="","",IF(OR(H366="Concluído",H366="Cancelado"),"ENCERRADO",IF(E366="","SEM PRAZO",IF(ISNUMBER(E366),IF(I366&lt;0,"ATRASADO",IF(I366&lt;=Dashboard!$D$4,"ATENÇÃO","NO PRAZO")),"VERIFIQUE A DATA"))))))</x:f>
      </x:c>
    </x:row>
    <x:row r="367">
      <x:c r="D367" s="5"/>
      <x:c r="E367" s="5"/>
      <x:c r="F367" s="10"/>
      <x:c r="G367" s="10"/>
      <x:c r="I367" s="6" t="str">
        <x:f>IF(B367="","",IF(E367="","",IF(ISNUMBER(E367),E367-Dashboard!$B$4,"Verifique a data")))</x:f>
      </x:c>
      <x:c r="J367" t="str">
        <x:f>IF(B367="","",IF(COUNTIF(Projetos!$A$2:$A$500,A367)=0,"ID NÃO CADASTRADO",IF(B367="","",IF(OR(H367="Concluído",H367="Cancelado"),"ENCERRADO",IF(E367="","SEM PRAZO",IF(ISNUMBER(E367),IF(I367&lt;0,"ATRASADO",IF(I367&lt;=Dashboard!$D$4,"ATENÇÃO","NO PRAZO")),"VERIFIQUE A DATA"))))))</x:f>
      </x:c>
    </x:row>
    <x:row r="368">
      <x:c r="D368" s="5"/>
      <x:c r="E368" s="5"/>
      <x:c r="F368" s="10"/>
      <x:c r="G368" s="10"/>
      <x:c r="I368" s="6" t="str">
        <x:f>IF(B368="","",IF(E368="","",IF(ISNUMBER(E368),E368-Dashboard!$B$4,"Verifique a data")))</x:f>
      </x:c>
      <x:c r="J368" t="str">
        <x:f>IF(B368="","",IF(COUNTIF(Projetos!$A$2:$A$500,A368)=0,"ID NÃO CADASTRADO",IF(B368="","",IF(OR(H368="Concluído",H368="Cancelado"),"ENCERRADO",IF(E368="","SEM PRAZO",IF(ISNUMBER(E368),IF(I368&lt;0,"ATRASADO",IF(I368&lt;=Dashboard!$D$4,"ATENÇÃO","NO PRAZO")),"VERIFIQUE A DATA"))))))</x:f>
      </x:c>
    </x:row>
    <x:row r="369">
      <x:c r="D369" s="5"/>
      <x:c r="E369" s="5"/>
      <x:c r="F369" s="10"/>
      <x:c r="G369" s="10"/>
      <x:c r="I369" s="6" t="str">
        <x:f>IF(B369="","",IF(E369="","",IF(ISNUMBER(E369),E369-Dashboard!$B$4,"Verifique a data")))</x:f>
      </x:c>
      <x:c r="J369" t="str">
        <x:f>IF(B369="","",IF(COUNTIF(Projetos!$A$2:$A$500,A369)=0,"ID NÃO CADASTRADO",IF(B369="","",IF(OR(H369="Concluído",H369="Cancelado"),"ENCERRADO",IF(E369="","SEM PRAZO",IF(ISNUMBER(E369),IF(I369&lt;0,"ATRASADO",IF(I369&lt;=Dashboard!$D$4,"ATENÇÃO","NO PRAZO")),"VERIFIQUE A DATA"))))))</x:f>
      </x:c>
    </x:row>
    <x:row r="370">
      <x:c r="D370" s="5"/>
      <x:c r="E370" s="5"/>
      <x:c r="F370" s="10"/>
      <x:c r="G370" s="10"/>
      <x:c r="I370" s="6" t="str">
        <x:f>IF(B370="","",IF(E370="","",IF(ISNUMBER(E370),E370-Dashboard!$B$4,"Verifique a data")))</x:f>
      </x:c>
      <x:c r="J370" t="str">
        <x:f>IF(B370="","",IF(COUNTIF(Projetos!$A$2:$A$500,A370)=0,"ID NÃO CADASTRADO",IF(B370="","",IF(OR(H370="Concluído",H370="Cancelado"),"ENCERRADO",IF(E370="","SEM PRAZO",IF(ISNUMBER(E370),IF(I370&lt;0,"ATRASADO",IF(I370&lt;=Dashboard!$D$4,"ATENÇÃO","NO PRAZO")),"VERIFIQUE A DATA"))))))</x:f>
      </x:c>
    </x:row>
    <x:row r="371">
      <x:c r="D371" s="5"/>
      <x:c r="E371" s="5"/>
      <x:c r="F371" s="10"/>
      <x:c r="G371" s="10"/>
      <x:c r="I371" s="6" t="str">
        <x:f>IF(B371="","",IF(E371="","",IF(ISNUMBER(E371),E371-Dashboard!$B$4,"Verifique a data")))</x:f>
      </x:c>
      <x:c r="J371" t="str">
        <x:f>IF(B371="","",IF(COUNTIF(Projetos!$A$2:$A$500,A371)=0,"ID NÃO CADASTRADO",IF(B371="","",IF(OR(H371="Concluído",H371="Cancelado"),"ENCERRADO",IF(E371="","SEM PRAZO",IF(ISNUMBER(E371),IF(I371&lt;0,"ATRASADO",IF(I371&lt;=Dashboard!$D$4,"ATENÇÃO","NO PRAZO")),"VERIFIQUE A DATA"))))))</x:f>
      </x:c>
    </x:row>
    <x:row r="372">
      <x:c r="D372" s="5"/>
      <x:c r="E372" s="5"/>
      <x:c r="F372" s="10"/>
      <x:c r="G372" s="10"/>
      <x:c r="I372" s="6" t="str">
        <x:f>IF(B372="","",IF(E372="","",IF(ISNUMBER(E372),E372-Dashboard!$B$4,"Verifique a data")))</x:f>
      </x:c>
      <x:c r="J372" t="str">
        <x:f>IF(B372="","",IF(COUNTIF(Projetos!$A$2:$A$500,A372)=0,"ID NÃO CADASTRADO",IF(B372="","",IF(OR(H372="Concluído",H372="Cancelado"),"ENCERRADO",IF(E372="","SEM PRAZO",IF(ISNUMBER(E372),IF(I372&lt;0,"ATRASADO",IF(I372&lt;=Dashboard!$D$4,"ATENÇÃO","NO PRAZO")),"VERIFIQUE A DATA"))))))</x:f>
      </x:c>
    </x:row>
    <x:row r="373">
      <x:c r="D373" s="5"/>
      <x:c r="E373" s="5"/>
      <x:c r="F373" s="10"/>
      <x:c r="G373" s="10"/>
      <x:c r="I373" s="6" t="str">
        <x:f>IF(B373="","",IF(E373="","",IF(ISNUMBER(E373),E373-Dashboard!$B$4,"Verifique a data")))</x:f>
      </x:c>
      <x:c r="J373" t="str">
        <x:f>IF(B373="","",IF(COUNTIF(Projetos!$A$2:$A$500,A373)=0,"ID NÃO CADASTRADO",IF(B373="","",IF(OR(H373="Concluído",H373="Cancelado"),"ENCERRADO",IF(E373="","SEM PRAZO",IF(ISNUMBER(E373),IF(I373&lt;0,"ATRASADO",IF(I373&lt;=Dashboard!$D$4,"ATENÇÃO","NO PRAZO")),"VERIFIQUE A DATA"))))))</x:f>
      </x:c>
    </x:row>
    <x:row r="374">
      <x:c r="D374" s="5"/>
      <x:c r="E374" s="5"/>
      <x:c r="F374" s="10"/>
      <x:c r="G374" s="10"/>
      <x:c r="I374" s="6" t="str">
        <x:f>IF(B374="","",IF(E374="","",IF(ISNUMBER(E374),E374-Dashboard!$B$4,"Verifique a data")))</x:f>
      </x:c>
      <x:c r="J374" t="str">
        <x:f>IF(B374="","",IF(COUNTIF(Projetos!$A$2:$A$500,A374)=0,"ID NÃO CADASTRADO",IF(B374="","",IF(OR(H374="Concluído",H374="Cancelado"),"ENCERRADO",IF(E374="","SEM PRAZO",IF(ISNUMBER(E374),IF(I374&lt;0,"ATRASADO",IF(I374&lt;=Dashboard!$D$4,"ATENÇÃO","NO PRAZO")),"VERIFIQUE A DATA"))))))</x:f>
      </x:c>
    </x:row>
    <x:row r="375">
      <x:c r="D375" s="5"/>
      <x:c r="E375" s="5"/>
      <x:c r="F375" s="10"/>
      <x:c r="G375" s="10"/>
      <x:c r="I375" s="6" t="str">
        <x:f>IF(B375="","",IF(E375="","",IF(ISNUMBER(E375),E375-Dashboard!$B$4,"Verifique a data")))</x:f>
      </x:c>
      <x:c r="J375" t="str">
        <x:f>IF(B375="","",IF(COUNTIF(Projetos!$A$2:$A$500,A375)=0,"ID NÃO CADASTRADO",IF(B375="","",IF(OR(H375="Concluído",H375="Cancelado"),"ENCERRADO",IF(E375="","SEM PRAZO",IF(ISNUMBER(E375),IF(I375&lt;0,"ATRASADO",IF(I375&lt;=Dashboard!$D$4,"ATENÇÃO","NO PRAZO")),"VERIFIQUE A DATA"))))))</x:f>
      </x:c>
    </x:row>
    <x:row r="376">
      <x:c r="D376" s="5"/>
      <x:c r="E376" s="5"/>
      <x:c r="F376" s="10"/>
      <x:c r="G376" s="10"/>
      <x:c r="I376" s="6" t="str">
        <x:f>IF(B376="","",IF(E376="","",IF(ISNUMBER(E376),E376-Dashboard!$B$4,"Verifique a data")))</x:f>
      </x:c>
      <x:c r="J376" t="str">
        <x:f>IF(B376="","",IF(COUNTIF(Projetos!$A$2:$A$500,A376)=0,"ID NÃO CADASTRADO",IF(B376="","",IF(OR(H376="Concluído",H376="Cancelado"),"ENCERRADO",IF(E376="","SEM PRAZO",IF(ISNUMBER(E376),IF(I376&lt;0,"ATRASADO",IF(I376&lt;=Dashboard!$D$4,"ATENÇÃO","NO PRAZO")),"VERIFIQUE A DATA"))))))</x:f>
      </x:c>
    </x:row>
    <x:row r="377">
      <x:c r="D377" s="5"/>
      <x:c r="E377" s="5"/>
      <x:c r="F377" s="10"/>
      <x:c r="G377" s="10"/>
      <x:c r="I377" s="6" t="str">
        <x:f>IF(B377="","",IF(E377="","",IF(ISNUMBER(E377),E377-Dashboard!$B$4,"Verifique a data")))</x:f>
      </x:c>
      <x:c r="J377" t="str">
        <x:f>IF(B377="","",IF(COUNTIF(Projetos!$A$2:$A$500,A377)=0,"ID NÃO CADASTRADO",IF(B377="","",IF(OR(H377="Concluído",H377="Cancelado"),"ENCERRADO",IF(E377="","SEM PRAZO",IF(ISNUMBER(E377),IF(I377&lt;0,"ATRASADO",IF(I377&lt;=Dashboard!$D$4,"ATENÇÃO","NO PRAZO")),"VERIFIQUE A DATA"))))))</x:f>
      </x:c>
    </x:row>
    <x:row r="378">
      <x:c r="D378" s="5"/>
      <x:c r="E378" s="5"/>
      <x:c r="F378" s="10"/>
      <x:c r="G378" s="10"/>
      <x:c r="I378" s="6" t="str">
        <x:f>IF(B378="","",IF(E378="","",IF(ISNUMBER(E378),E378-Dashboard!$B$4,"Verifique a data")))</x:f>
      </x:c>
      <x:c r="J378" t="str">
        <x:f>IF(B378="","",IF(COUNTIF(Projetos!$A$2:$A$500,A378)=0,"ID NÃO CADASTRADO",IF(B378="","",IF(OR(H378="Concluído",H378="Cancelado"),"ENCERRADO",IF(E378="","SEM PRAZO",IF(ISNUMBER(E378),IF(I378&lt;0,"ATRASADO",IF(I378&lt;=Dashboard!$D$4,"ATENÇÃO","NO PRAZO")),"VERIFIQUE A DATA"))))))</x:f>
      </x:c>
    </x:row>
    <x:row r="379">
      <x:c r="D379" s="5"/>
      <x:c r="E379" s="5"/>
      <x:c r="F379" s="10"/>
      <x:c r="G379" s="10"/>
      <x:c r="I379" s="6" t="str">
        <x:f>IF(B379="","",IF(E379="","",IF(ISNUMBER(E379),E379-Dashboard!$B$4,"Verifique a data")))</x:f>
      </x:c>
      <x:c r="J379" t="str">
        <x:f>IF(B379="","",IF(COUNTIF(Projetos!$A$2:$A$500,A379)=0,"ID NÃO CADASTRADO",IF(B379="","",IF(OR(H379="Concluído",H379="Cancelado"),"ENCERRADO",IF(E379="","SEM PRAZO",IF(ISNUMBER(E379),IF(I379&lt;0,"ATRASADO",IF(I379&lt;=Dashboard!$D$4,"ATENÇÃO","NO PRAZO")),"VERIFIQUE A DATA"))))))</x:f>
      </x:c>
    </x:row>
    <x:row r="380">
      <x:c r="D380" s="5"/>
      <x:c r="E380" s="5"/>
      <x:c r="F380" s="10"/>
      <x:c r="G380" s="10"/>
      <x:c r="I380" s="6" t="str">
        <x:f>IF(B380="","",IF(E380="","",IF(ISNUMBER(E380),E380-Dashboard!$B$4,"Verifique a data")))</x:f>
      </x:c>
      <x:c r="J380" t="str">
        <x:f>IF(B380="","",IF(COUNTIF(Projetos!$A$2:$A$500,A380)=0,"ID NÃO CADASTRADO",IF(B380="","",IF(OR(H380="Concluído",H380="Cancelado"),"ENCERRADO",IF(E380="","SEM PRAZO",IF(ISNUMBER(E380),IF(I380&lt;0,"ATRASADO",IF(I380&lt;=Dashboard!$D$4,"ATENÇÃO","NO PRAZO")),"VERIFIQUE A DATA"))))))</x:f>
      </x:c>
    </x:row>
    <x:row r="381">
      <x:c r="D381" s="5"/>
      <x:c r="E381" s="5"/>
      <x:c r="F381" s="10"/>
      <x:c r="G381" s="10"/>
      <x:c r="I381" s="6" t="str">
        <x:f>IF(B381="","",IF(E381="","",IF(ISNUMBER(E381),E381-Dashboard!$B$4,"Verifique a data")))</x:f>
      </x:c>
      <x:c r="J381" t="str">
        <x:f>IF(B381="","",IF(COUNTIF(Projetos!$A$2:$A$500,A381)=0,"ID NÃO CADASTRADO",IF(B381="","",IF(OR(H381="Concluído",H381="Cancelado"),"ENCERRADO",IF(E381="","SEM PRAZO",IF(ISNUMBER(E381),IF(I381&lt;0,"ATRASADO",IF(I381&lt;=Dashboard!$D$4,"ATENÇÃO","NO PRAZO")),"VERIFIQUE A DATA"))))))</x:f>
      </x:c>
    </x:row>
    <x:row r="382">
      <x:c r="D382" s="5"/>
      <x:c r="E382" s="5"/>
      <x:c r="F382" s="10"/>
      <x:c r="G382" s="10"/>
      <x:c r="I382" s="6" t="str">
        <x:f>IF(B382="","",IF(E382="","",IF(ISNUMBER(E382),E382-Dashboard!$B$4,"Verifique a data")))</x:f>
      </x:c>
      <x:c r="J382" t="str">
        <x:f>IF(B382="","",IF(COUNTIF(Projetos!$A$2:$A$500,A382)=0,"ID NÃO CADASTRADO",IF(B382="","",IF(OR(H382="Concluído",H382="Cancelado"),"ENCERRADO",IF(E382="","SEM PRAZO",IF(ISNUMBER(E382),IF(I382&lt;0,"ATRASADO",IF(I382&lt;=Dashboard!$D$4,"ATENÇÃO","NO PRAZO")),"VERIFIQUE A DATA"))))))</x:f>
      </x:c>
    </x:row>
    <x:row r="383">
      <x:c r="D383" s="5"/>
      <x:c r="E383" s="5"/>
      <x:c r="F383" s="10"/>
      <x:c r="G383" s="10"/>
      <x:c r="I383" s="6" t="str">
        <x:f>IF(B383="","",IF(E383="","",IF(ISNUMBER(E383),E383-Dashboard!$B$4,"Verifique a data")))</x:f>
      </x:c>
      <x:c r="J383" t="str">
        <x:f>IF(B383="","",IF(COUNTIF(Projetos!$A$2:$A$500,A383)=0,"ID NÃO CADASTRADO",IF(B383="","",IF(OR(H383="Concluído",H383="Cancelado"),"ENCERRADO",IF(E383="","SEM PRAZO",IF(ISNUMBER(E383),IF(I383&lt;0,"ATRASADO",IF(I383&lt;=Dashboard!$D$4,"ATENÇÃO","NO PRAZO")),"VERIFIQUE A DATA"))))))</x:f>
      </x:c>
    </x:row>
    <x:row r="384">
      <x:c r="D384" s="5"/>
      <x:c r="E384" s="5"/>
      <x:c r="F384" s="10"/>
      <x:c r="G384" s="10"/>
      <x:c r="I384" s="6" t="str">
        <x:f>IF(B384="","",IF(E384="","",IF(ISNUMBER(E384),E384-Dashboard!$B$4,"Verifique a data")))</x:f>
      </x:c>
      <x:c r="J384" t="str">
        <x:f>IF(B384="","",IF(COUNTIF(Projetos!$A$2:$A$500,A384)=0,"ID NÃO CADASTRADO",IF(B384="","",IF(OR(H384="Concluído",H384="Cancelado"),"ENCERRADO",IF(E384="","SEM PRAZO",IF(ISNUMBER(E384),IF(I384&lt;0,"ATRASADO",IF(I384&lt;=Dashboard!$D$4,"ATENÇÃO","NO PRAZO")),"VERIFIQUE A DATA"))))))</x:f>
      </x:c>
    </x:row>
    <x:row r="385">
      <x:c r="D385" s="5"/>
      <x:c r="E385" s="5"/>
      <x:c r="F385" s="10"/>
      <x:c r="G385" s="10"/>
      <x:c r="I385" s="6" t="str">
        <x:f>IF(B385="","",IF(E385="","",IF(ISNUMBER(E385),E385-Dashboard!$B$4,"Verifique a data")))</x:f>
      </x:c>
      <x:c r="J385" t="str">
        <x:f>IF(B385="","",IF(COUNTIF(Projetos!$A$2:$A$500,A385)=0,"ID NÃO CADASTRADO",IF(B385="","",IF(OR(H385="Concluído",H385="Cancelado"),"ENCERRADO",IF(E385="","SEM PRAZO",IF(ISNUMBER(E385),IF(I385&lt;0,"ATRASADO",IF(I385&lt;=Dashboard!$D$4,"ATENÇÃO","NO PRAZO")),"VERIFIQUE A DATA"))))))</x:f>
      </x:c>
    </x:row>
    <x:row r="386">
      <x:c r="D386" s="5"/>
      <x:c r="E386" s="5"/>
      <x:c r="F386" s="10"/>
      <x:c r="G386" s="10"/>
      <x:c r="I386" s="6" t="str">
        <x:f>IF(B386="","",IF(E386="","",IF(ISNUMBER(E386),E386-Dashboard!$B$4,"Verifique a data")))</x:f>
      </x:c>
      <x:c r="J386" t="str">
        <x:f>IF(B386="","",IF(COUNTIF(Projetos!$A$2:$A$500,A386)=0,"ID NÃO CADASTRADO",IF(B386="","",IF(OR(H386="Concluído",H386="Cancelado"),"ENCERRADO",IF(E386="","SEM PRAZO",IF(ISNUMBER(E386),IF(I386&lt;0,"ATRASADO",IF(I386&lt;=Dashboard!$D$4,"ATENÇÃO","NO PRAZO")),"VERIFIQUE A DATA"))))))</x:f>
      </x:c>
    </x:row>
    <x:row r="387">
      <x:c r="D387" s="5"/>
      <x:c r="E387" s="5"/>
      <x:c r="F387" s="10"/>
      <x:c r="G387" s="10"/>
      <x:c r="I387" s="6" t="str">
        <x:f>IF(B387="","",IF(E387="","",IF(ISNUMBER(E387),E387-Dashboard!$B$4,"Verifique a data")))</x:f>
      </x:c>
      <x:c r="J387" t="str">
        <x:f>IF(B387="","",IF(COUNTIF(Projetos!$A$2:$A$500,A387)=0,"ID NÃO CADASTRADO",IF(B387="","",IF(OR(H387="Concluído",H387="Cancelado"),"ENCERRADO",IF(E387="","SEM PRAZO",IF(ISNUMBER(E387),IF(I387&lt;0,"ATRASADO",IF(I387&lt;=Dashboard!$D$4,"ATENÇÃO","NO PRAZO")),"VERIFIQUE A DATA"))))))</x:f>
      </x:c>
    </x:row>
    <x:row r="388">
      <x:c r="D388" s="5"/>
      <x:c r="E388" s="5"/>
      <x:c r="F388" s="10"/>
      <x:c r="G388" s="10"/>
      <x:c r="I388" s="6" t="str">
        <x:f>IF(B388="","",IF(E388="","",IF(ISNUMBER(E388),E388-Dashboard!$B$4,"Verifique a data")))</x:f>
      </x:c>
      <x:c r="J388" t="str">
        <x:f>IF(B388="","",IF(COUNTIF(Projetos!$A$2:$A$500,A388)=0,"ID NÃO CADASTRADO",IF(B388="","",IF(OR(H388="Concluído",H388="Cancelado"),"ENCERRADO",IF(E388="","SEM PRAZO",IF(ISNUMBER(E388),IF(I388&lt;0,"ATRASADO",IF(I388&lt;=Dashboard!$D$4,"ATENÇÃO","NO PRAZO")),"VERIFIQUE A DATA"))))))</x:f>
      </x:c>
    </x:row>
    <x:row r="389">
      <x:c r="D389" s="5"/>
      <x:c r="E389" s="5"/>
      <x:c r="F389" s="10"/>
      <x:c r="G389" s="10"/>
      <x:c r="I389" s="6" t="str">
        <x:f>IF(B389="","",IF(E389="","",IF(ISNUMBER(E389),E389-Dashboard!$B$4,"Verifique a data")))</x:f>
      </x:c>
      <x:c r="J389" t="str">
        <x:f>IF(B389="","",IF(COUNTIF(Projetos!$A$2:$A$500,A389)=0,"ID NÃO CADASTRADO",IF(B389="","",IF(OR(H389="Concluído",H389="Cancelado"),"ENCERRADO",IF(E389="","SEM PRAZO",IF(ISNUMBER(E389),IF(I389&lt;0,"ATRASADO",IF(I389&lt;=Dashboard!$D$4,"ATENÇÃO","NO PRAZO")),"VERIFIQUE A DATA"))))))</x:f>
      </x:c>
    </x:row>
    <x:row r="390">
      <x:c r="D390" s="5"/>
      <x:c r="E390" s="5"/>
      <x:c r="F390" s="10"/>
      <x:c r="G390" s="10"/>
      <x:c r="I390" s="6" t="str">
        <x:f>IF(B390="","",IF(E390="","",IF(ISNUMBER(E390),E390-Dashboard!$B$4,"Verifique a data")))</x:f>
      </x:c>
      <x:c r="J390" t="str">
        <x:f>IF(B390="","",IF(COUNTIF(Projetos!$A$2:$A$500,A390)=0,"ID NÃO CADASTRADO",IF(B390="","",IF(OR(H390="Concluído",H390="Cancelado"),"ENCERRADO",IF(E390="","SEM PRAZO",IF(ISNUMBER(E390),IF(I390&lt;0,"ATRASADO",IF(I390&lt;=Dashboard!$D$4,"ATENÇÃO","NO PRAZO")),"VERIFIQUE A DATA"))))))</x:f>
      </x:c>
    </x:row>
    <x:row r="391">
      <x:c r="D391" s="5"/>
      <x:c r="E391" s="5"/>
      <x:c r="F391" s="10"/>
      <x:c r="G391" s="10"/>
      <x:c r="I391" s="6" t="str">
        <x:f>IF(B391="","",IF(E391="","",IF(ISNUMBER(E391),E391-Dashboard!$B$4,"Verifique a data")))</x:f>
      </x:c>
      <x:c r="J391" t="str">
        <x:f>IF(B391="","",IF(COUNTIF(Projetos!$A$2:$A$500,A391)=0,"ID NÃO CADASTRADO",IF(B391="","",IF(OR(H391="Concluído",H391="Cancelado"),"ENCERRADO",IF(E391="","SEM PRAZO",IF(ISNUMBER(E391),IF(I391&lt;0,"ATRASADO",IF(I391&lt;=Dashboard!$D$4,"ATENÇÃO","NO PRAZO")),"VERIFIQUE A DATA"))))))</x:f>
      </x:c>
    </x:row>
    <x:row r="392">
      <x:c r="D392" s="5"/>
      <x:c r="E392" s="5"/>
      <x:c r="F392" s="10"/>
      <x:c r="G392" s="10"/>
      <x:c r="I392" s="6" t="str">
        <x:f>IF(B392="","",IF(E392="","",IF(ISNUMBER(E392),E392-Dashboard!$B$4,"Verifique a data")))</x:f>
      </x:c>
      <x:c r="J392" t="str">
        <x:f>IF(B392="","",IF(COUNTIF(Projetos!$A$2:$A$500,A392)=0,"ID NÃO CADASTRADO",IF(B392="","",IF(OR(H392="Concluído",H392="Cancelado"),"ENCERRADO",IF(E392="","SEM PRAZO",IF(ISNUMBER(E392),IF(I392&lt;0,"ATRASADO",IF(I392&lt;=Dashboard!$D$4,"ATENÇÃO","NO PRAZO")),"VERIFIQUE A DATA"))))))</x:f>
      </x:c>
    </x:row>
    <x:row r="393">
      <x:c r="D393" s="5"/>
      <x:c r="E393" s="5"/>
      <x:c r="F393" s="10"/>
      <x:c r="G393" s="10"/>
      <x:c r="I393" s="6" t="str">
        <x:f>IF(B393="","",IF(E393="","",IF(ISNUMBER(E393),E393-Dashboard!$B$4,"Verifique a data")))</x:f>
      </x:c>
      <x:c r="J393" t="str">
        <x:f>IF(B393="","",IF(COUNTIF(Projetos!$A$2:$A$500,A393)=0,"ID NÃO CADASTRADO",IF(B393="","",IF(OR(H393="Concluído",H393="Cancelado"),"ENCERRADO",IF(E393="","SEM PRAZO",IF(ISNUMBER(E393),IF(I393&lt;0,"ATRASADO",IF(I393&lt;=Dashboard!$D$4,"ATENÇÃO","NO PRAZO")),"VERIFIQUE A DATA"))))))</x:f>
      </x:c>
    </x:row>
    <x:row r="394">
      <x:c r="D394" s="5"/>
      <x:c r="E394" s="5"/>
      <x:c r="F394" s="10"/>
      <x:c r="G394" s="10"/>
      <x:c r="I394" s="6" t="str">
        <x:f>IF(B394="","",IF(E394="","",IF(ISNUMBER(E394),E394-Dashboard!$B$4,"Verifique a data")))</x:f>
      </x:c>
      <x:c r="J394" t="str">
        <x:f>IF(B394="","",IF(COUNTIF(Projetos!$A$2:$A$500,A394)=0,"ID NÃO CADASTRADO",IF(B394="","",IF(OR(H394="Concluído",H394="Cancelado"),"ENCERRADO",IF(E394="","SEM PRAZO",IF(ISNUMBER(E394),IF(I394&lt;0,"ATRASADO",IF(I394&lt;=Dashboard!$D$4,"ATENÇÃO","NO PRAZO")),"VERIFIQUE A DATA"))))))</x:f>
      </x:c>
    </x:row>
    <x:row r="395">
      <x:c r="D395" s="5"/>
      <x:c r="E395" s="5"/>
      <x:c r="F395" s="10"/>
      <x:c r="G395" s="10"/>
      <x:c r="I395" s="6" t="str">
        <x:f>IF(B395="","",IF(E395="","",IF(ISNUMBER(E395),E395-Dashboard!$B$4,"Verifique a data")))</x:f>
      </x:c>
      <x:c r="J395" t="str">
        <x:f>IF(B395="","",IF(COUNTIF(Projetos!$A$2:$A$500,A395)=0,"ID NÃO CADASTRADO",IF(B395="","",IF(OR(H395="Concluído",H395="Cancelado"),"ENCERRADO",IF(E395="","SEM PRAZO",IF(ISNUMBER(E395),IF(I395&lt;0,"ATRASADO",IF(I395&lt;=Dashboard!$D$4,"ATENÇÃO","NO PRAZO")),"VERIFIQUE A DATA"))))))</x:f>
      </x:c>
    </x:row>
    <x:row r="396">
      <x:c r="D396" s="5"/>
      <x:c r="E396" s="5"/>
      <x:c r="F396" s="10"/>
      <x:c r="G396" s="10"/>
      <x:c r="I396" s="6" t="str">
        <x:f>IF(B396="","",IF(E396="","",IF(ISNUMBER(E396),E396-Dashboard!$B$4,"Verifique a data")))</x:f>
      </x:c>
      <x:c r="J396" t="str">
        <x:f>IF(B396="","",IF(COUNTIF(Projetos!$A$2:$A$500,A396)=0,"ID NÃO CADASTRADO",IF(B396="","",IF(OR(H396="Concluído",H396="Cancelado"),"ENCERRADO",IF(E396="","SEM PRAZO",IF(ISNUMBER(E396),IF(I396&lt;0,"ATRASADO",IF(I396&lt;=Dashboard!$D$4,"ATENÇÃO","NO PRAZO")),"VERIFIQUE A DATA"))))))</x:f>
      </x:c>
    </x:row>
    <x:row r="397">
      <x:c r="D397" s="5"/>
      <x:c r="E397" s="5"/>
      <x:c r="F397" s="10"/>
      <x:c r="G397" s="10"/>
      <x:c r="I397" s="6" t="str">
        <x:f>IF(B397="","",IF(E397="","",IF(ISNUMBER(E397),E397-Dashboard!$B$4,"Verifique a data")))</x:f>
      </x:c>
      <x:c r="J397" t="str">
        <x:f>IF(B397="","",IF(COUNTIF(Projetos!$A$2:$A$500,A397)=0,"ID NÃO CADASTRADO",IF(B397="","",IF(OR(H397="Concluído",H397="Cancelado"),"ENCERRADO",IF(E397="","SEM PRAZO",IF(ISNUMBER(E397),IF(I397&lt;0,"ATRASADO",IF(I397&lt;=Dashboard!$D$4,"ATENÇÃO","NO PRAZO")),"VERIFIQUE A DATA"))))))</x:f>
      </x:c>
    </x:row>
    <x:row r="398">
      <x:c r="D398" s="5"/>
      <x:c r="E398" s="5"/>
      <x:c r="F398" s="10"/>
      <x:c r="G398" s="10"/>
      <x:c r="I398" s="6" t="str">
        <x:f>IF(B398="","",IF(E398="","",IF(ISNUMBER(E398),E398-Dashboard!$B$4,"Verifique a data")))</x:f>
      </x:c>
      <x:c r="J398" t="str">
        <x:f>IF(B398="","",IF(COUNTIF(Projetos!$A$2:$A$500,A398)=0,"ID NÃO CADASTRADO",IF(B398="","",IF(OR(H398="Concluído",H398="Cancelado"),"ENCERRADO",IF(E398="","SEM PRAZO",IF(ISNUMBER(E398),IF(I398&lt;0,"ATRASADO",IF(I398&lt;=Dashboard!$D$4,"ATENÇÃO","NO PRAZO")),"VERIFIQUE A DATA"))))))</x:f>
      </x:c>
    </x:row>
    <x:row r="399">
      <x:c r="D399" s="5"/>
      <x:c r="E399" s="5"/>
      <x:c r="F399" s="10"/>
      <x:c r="G399" s="10"/>
      <x:c r="I399" s="6" t="str">
        <x:f>IF(B399="","",IF(E399="","",IF(ISNUMBER(E399),E399-Dashboard!$B$4,"Verifique a data")))</x:f>
      </x:c>
      <x:c r="J399" t="str">
        <x:f>IF(B399="","",IF(COUNTIF(Projetos!$A$2:$A$500,A399)=0,"ID NÃO CADASTRADO",IF(B399="","",IF(OR(H399="Concluído",H399="Cancelado"),"ENCERRADO",IF(E399="","SEM PRAZO",IF(ISNUMBER(E399),IF(I399&lt;0,"ATRASADO",IF(I399&lt;=Dashboard!$D$4,"ATENÇÃO","NO PRAZO")),"VERIFIQUE A DATA"))))))</x:f>
      </x:c>
    </x:row>
    <x:row r="400">
      <x:c r="D400" s="5"/>
      <x:c r="E400" s="5"/>
      <x:c r="F400" s="10"/>
      <x:c r="G400" s="10"/>
      <x:c r="I400" s="6" t="str">
        <x:f>IF(B400="","",IF(E400="","",IF(ISNUMBER(E400),E400-Dashboard!$B$4,"Verifique a data")))</x:f>
      </x:c>
      <x:c r="J400" t="str">
        <x:f>IF(B400="","",IF(COUNTIF(Projetos!$A$2:$A$500,A400)=0,"ID NÃO CADASTRADO",IF(B400="","",IF(OR(H400="Concluído",H400="Cancelado"),"ENCERRADO",IF(E400="","SEM PRAZO",IF(ISNUMBER(E400),IF(I400&lt;0,"ATRASADO",IF(I400&lt;=Dashboard!$D$4,"ATENÇÃO","NO PRAZO")),"VERIFIQUE A DATA"))))))</x:f>
      </x:c>
    </x:row>
    <x:row r="401">
      <x:c r="D401" s="5"/>
      <x:c r="E401" s="5"/>
      <x:c r="F401" s="10"/>
      <x:c r="G401" s="10"/>
      <x:c r="I401" s="6" t="str">
        <x:f>IF(B401="","",IF(E401="","",IF(ISNUMBER(E401),E401-Dashboard!$B$4,"Verifique a data")))</x:f>
      </x:c>
      <x:c r="J401" t="str">
        <x:f>IF(B401="","",IF(COUNTIF(Projetos!$A$2:$A$500,A401)=0,"ID NÃO CADASTRADO",IF(B401="","",IF(OR(H401="Concluído",H401="Cancelado"),"ENCERRADO",IF(E401="","SEM PRAZO",IF(ISNUMBER(E401),IF(I401&lt;0,"ATRASADO",IF(I401&lt;=Dashboard!$D$4,"ATENÇÃO","NO PRAZO")),"VERIFIQUE A DATA"))))))</x:f>
      </x:c>
    </x:row>
    <x:row r="402">
      <x:c r="D402" s="5"/>
      <x:c r="E402" s="5"/>
      <x:c r="F402" s="10"/>
      <x:c r="G402" s="10"/>
      <x:c r="I402" s="6" t="str">
        <x:f>IF(B402="","",IF(E402="","",IF(ISNUMBER(E402),E402-Dashboard!$B$4,"Verifique a data")))</x:f>
      </x:c>
      <x:c r="J402" t="str">
        <x:f>IF(B402="","",IF(COUNTIF(Projetos!$A$2:$A$500,A402)=0,"ID NÃO CADASTRADO",IF(B402="","",IF(OR(H402="Concluído",H402="Cancelado"),"ENCERRADO",IF(E402="","SEM PRAZO",IF(ISNUMBER(E402),IF(I402&lt;0,"ATRASADO",IF(I402&lt;=Dashboard!$D$4,"ATENÇÃO","NO PRAZO")),"VERIFIQUE A DATA"))))))</x:f>
      </x:c>
    </x:row>
    <x:row r="403">
      <x:c r="D403" s="5"/>
      <x:c r="E403" s="5"/>
      <x:c r="F403" s="10"/>
      <x:c r="G403" s="10"/>
      <x:c r="I403" s="6" t="str">
        <x:f>IF(B403="","",IF(E403="","",IF(ISNUMBER(E403),E403-Dashboard!$B$4,"Verifique a data")))</x:f>
      </x:c>
      <x:c r="J403" t="str">
        <x:f>IF(B403="","",IF(COUNTIF(Projetos!$A$2:$A$500,A403)=0,"ID NÃO CADASTRADO",IF(B403="","",IF(OR(H403="Concluído",H403="Cancelado"),"ENCERRADO",IF(E403="","SEM PRAZO",IF(ISNUMBER(E403),IF(I403&lt;0,"ATRASADO",IF(I403&lt;=Dashboard!$D$4,"ATENÇÃO","NO PRAZO")),"VERIFIQUE A DATA"))))))</x:f>
      </x:c>
    </x:row>
    <x:row r="404">
      <x:c r="D404" s="5"/>
      <x:c r="E404" s="5"/>
      <x:c r="F404" s="10"/>
      <x:c r="G404" s="10"/>
      <x:c r="I404" s="6" t="str">
        <x:f>IF(B404="","",IF(E404="","",IF(ISNUMBER(E404),E404-Dashboard!$B$4,"Verifique a data")))</x:f>
      </x:c>
      <x:c r="J404" t="str">
        <x:f>IF(B404="","",IF(COUNTIF(Projetos!$A$2:$A$500,A404)=0,"ID NÃO CADASTRADO",IF(B404="","",IF(OR(H404="Concluído",H404="Cancelado"),"ENCERRADO",IF(E404="","SEM PRAZO",IF(ISNUMBER(E404),IF(I404&lt;0,"ATRASADO",IF(I404&lt;=Dashboard!$D$4,"ATENÇÃO","NO PRAZO")),"VERIFIQUE A DATA"))))))</x:f>
      </x:c>
    </x:row>
    <x:row r="405">
      <x:c r="D405" s="5"/>
      <x:c r="E405" s="5"/>
      <x:c r="F405" s="10"/>
      <x:c r="G405" s="10"/>
      <x:c r="I405" s="6" t="str">
        <x:f>IF(B405="","",IF(E405="","",IF(ISNUMBER(E405),E405-Dashboard!$B$4,"Verifique a data")))</x:f>
      </x:c>
      <x:c r="J405" t="str">
        <x:f>IF(B405="","",IF(COUNTIF(Projetos!$A$2:$A$500,A405)=0,"ID NÃO CADASTRADO",IF(B405="","",IF(OR(H405="Concluído",H405="Cancelado"),"ENCERRADO",IF(E405="","SEM PRAZO",IF(ISNUMBER(E405),IF(I405&lt;0,"ATRASADO",IF(I405&lt;=Dashboard!$D$4,"ATENÇÃO","NO PRAZO")),"VERIFIQUE A DATA"))))))</x:f>
      </x:c>
    </x:row>
    <x:row r="406">
      <x:c r="D406" s="5"/>
      <x:c r="E406" s="5"/>
      <x:c r="F406" s="10"/>
      <x:c r="G406" s="10"/>
      <x:c r="I406" s="6" t="str">
        <x:f>IF(B406="","",IF(E406="","",IF(ISNUMBER(E406),E406-Dashboard!$B$4,"Verifique a data")))</x:f>
      </x:c>
      <x:c r="J406" t="str">
        <x:f>IF(B406="","",IF(COUNTIF(Projetos!$A$2:$A$500,A406)=0,"ID NÃO CADASTRADO",IF(B406="","",IF(OR(H406="Concluído",H406="Cancelado"),"ENCERRADO",IF(E406="","SEM PRAZO",IF(ISNUMBER(E406),IF(I406&lt;0,"ATRASADO",IF(I406&lt;=Dashboard!$D$4,"ATENÇÃO","NO PRAZO")),"VERIFIQUE A DATA"))))))</x:f>
      </x:c>
    </x:row>
    <x:row r="407">
      <x:c r="D407" s="5"/>
      <x:c r="E407" s="5"/>
      <x:c r="F407" s="10"/>
      <x:c r="G407" s="10"/>
      <x:c r="I407" s="6" t="str">
        <x:f>IF(B407="","",IF(E407="","",IF(ISNUMBER(E407),E407-Dashboard!$B$4,"Verifique a data")))</x:f>
      </x:c>
      <x:c r="J407" t="str">
        <x:f>IF(B407="","",IF(COUNTIF(Projetos!$A$2:$A$500,A407)=0,"ID NÃO CADASTRADO",IF(B407="","",IF(OR(H407="Concluído",H407="Cancelado"),"ENCERRADO",IF(E407="","SEM PRAZO",IF(ISNUMBER(E407),IF(I407&lt;0,"ATRASADO",IF(I407&lt;=Dashboard!$D$4,"ATENÇÃO","NO PRAZO")),"VERIFIQUE A DATA"))))))</x:f>
      </x:c>
    </x:row>
    <x:row r="408">
      <x:c r="D408" s="5"/>
      <x:c r="E408" s="5"/>
      <x:c r="F408" s="10"/>
      <x:c r="G408" s="10"/>
      <x:c r="I408" s="6" t="str">
        <x:f>IF(B408="","",IF(E408="","",IF(ISNUMBER(E408),E408-Dashboard!$B$4,"Verifique a data")))</x:f>
      </x:c>
      <x:c r="J408" t="str">
        <x:f>IF(B408="","",IF(COUNTIF(Projetos!$A$2:$A$500,A408)=0,"ID NÃO CADASTRADO",IF(B408="","",IF(OR(H408="Concluído",H408="Cancelado"),"ENCERRADO",IF(E408="","SEM PRAZO",IF(ISNUMBER(E408),IF(I408&lt;0,"ATRASADO",IF(I408&lt;=Dashboard!$D$4,"ATENÇÃO","NO PRAZO")),"VERIFIQUE A DATA"))))))</x:f>
      </x:c>
    </x:row>
    <x:row r="409">
      <x:c r="D409" s="5"/>
      <x:c r="E409" s="5"/>
      <x:c r="F409" s="10"/>
      <x:c r="G409" s="10"/>
      <x:c r="I409" s="6" t="str">
        <x:f>IF(B409="","",IF(E409="","",IF(ISNUMBER(E409),E409-Dashboard!$B$4,"Verifique a data")))</x:f>
      </x:c>
      <x:c r="J409" t="str">
        <x:f>IF(B409="","",IF(COUNTIF(Projetos!$A$2:$A$500,A409)=0,"ID NÃO CADASTRADO",IF(B409="","",IF(OR(H409="Concluído",H409="Cancelado"),"ENCERRADO",IF(E409="","SEM PRAZO",IF(ISNUMBER(E409),IF(I409&lt;0,"ATRASADO",IF(I409&lt;=Dashboard!$D$4,"ATENÇÃO","NO PRAZO")),"VERIFIQUE A DATA"))))))</x:f>
      </x:c>
    </x:row>
    <x:row r="410">
      <x:c r="D410" s="5"/>
      <x:c r="E410" s="5"/>
      <x:c r="F410" s="10"/>
      <x:c r="G410" s="10"/>
      <x:c r="I410" s="6" t="str">
        <x:f>IF(B410="","",IF(E410="","",IF(ISNUMBER(E410),E410-Dashboard!$B$4,"Verifique a data")))</x:f>
      </x:c>
      <x:c r="J410" t="str">
        <x:f>IF(B410="","",IF(COUNTIF(Projetos!$A$2:$A$500,A410)=0,"ID NÃO CADASTRADO",IF(B410="","",IF(OR(H410="Concluído",H410="Cancelado"),"ENCERRADO",IF(E410="","SEM PRAZO",IF(ISNUMBER(E410),IF(I410&lt;0,"ATRASADO",IF(I410&lt;=Dashboard!$D$4,"ATENÇÃO","NO PRAZO")),"VERIFIQUE A DATA"))))))</x:f>
      </x:c>
    </x:row>
    <x:row r="411">
      <x:c r="D411" s="5"/>
      <x:c r="E411" s="5"/>
      <x:c r="F411" s="10"/>
      <x:c r="G411" s="10"/>
      <x:c r="I411" s="6" t="str">
        <x:f>IF(B411="","",IF(E411="","",IF(ISNUMBER(E411),E411-Dashboard!$B$4,"Verifique a data")))</x:f>
      </x:c>
      <x:c r="J411" t="str">
        <x:f>IF(B411="","",IF(COUNTIF(Projetos!$A$2:$A$500,A411)=0,"ID NÃO CADASTRADO",IF(B411="","",IF(OR(H411="Concluído",H411="Cancelado"),"ENCERRADO",IF(E411="","SEM PRAZO",IF(ISNUMBER(E411),IF(I411&lt;0,"ATRASADO",IF(I411&lt;=Dashboard!$D$4,"ATENÇÃO","NO PRAZO")),"VERIFIQUE A DATA"))))))</x:f>
      </x:c>
    </x:row>
    <x:row r="412">
      <x:c r="D412" s="5"/>
      <x:c r="E412" s="5"/>
      <x:c r="F412" s="10"/>
      <x:c r="G412" s="10"/>
      <x:c r="I412" s="6" t="str">
        <x:f>IF(B412="","",IF(E412="","",IF(ISNUMBER(E412),E412-Dashboard!$B$4,"Verifique a data")))</x:f>
      </x:c>
      <x:c r="J412" t="str">
        <x:f>IF(B412="","",IF(COUNTIF(Projetos!$A$2:$A$500,A412)=0,"ID NÃO CADASTRADO",IF(B412="","",IF(OR(H412="Concluído",H412="Cancelado"),"ENCERRADO",IF(E412="","SEM PRAZO",IF(ISNUMBER(E412),IF(I412&lt;0,"ATRASADO",IF(I412&lt;=Dashboard!$D$4,"ATENÇÃO","NO PRAZO")),"VERIFIQUE A DATA"))))))</x:f>
      </x:c>
    </x:row>
    <x:row r="413">
      <x:c r="D413" s="5"/>
      <x:c r="E413" s="5"/>
      <x:c r="F413" s="10"/>
      <x:c r="G413" s="10"/>
      <x:c r="I413" s="6" t="str">
        <x:f>IF(B413="","",IF(E413="","",IF(ISNUMBER(E413),E413-Dashboard!$B$4,"Verifique a data")))</x:f>
      </x:c>
      <x:c r="J413" t="str">
        <x:f>IF(B413="","",IF(COUNTIF(Projetos!$A$2:$A$500,A413)=0,"ID NÃO CADASTRADO",IF(B413="","",IF(OR(H413="Concluído",H413="Cancelado"),"ENCERRADO",IF(E413="","SEM PRAZO",IF(ISNUMBER(E413),IF(I413&lt;0,"ATRASADO",IF(I413&lt;=Dashboard!$D$4,"ATENÇÃO","NO PRAZO")),"VERIFIQUE A DATA"))))))</x:f>
      </x:c>
    </x:row>
    <x:row r="414">
      <x:c r="D414" s="5"/>
      <x:c r="E414" s="5"/>
      <x:c r="F414" s="10"/>
      <x:c r="G414" s="10"/>
      <x:c r="I414" s="6" t="str">
        <x:f>IF(B414="","",IF(E414="","",IF(ISNUMBER(E414),E414-Dashboard!$B$4,"Verifique a data")))</x:f>
      </x:c>
      <x:c r="J414" t="str">
        <x:f>IF(B414="","",IF(COUNTIF(Projetos!$A$2:$A$500,A414)=0,"ID NÃO CADASTRADO",IF(B414="","",IF(OR(H414="Concluído",H414="Cancelado"),"ENCERRADO",IF(E414="","SEM PRAZO",IF(ISNUMBER(E414),IF(I414&lt;0,"ATRASADO",IF(I414&lt;=Dashboard!$D$4,"ATENÇÃO","NO PRAZO")),"VERIFIQUE A DATA"))))))</x:f>
      </x:c>
    </x:row>
    <x:row r="415">
      <x:c r="D415" s="5"/>
      <x:c r="E415" s="5"/>
      <x:c r="F415" s="10"/>
      <x:c r="G415" s="10"/>
      <x:c r="I415" s="6" t="str">
        <x:f>IF(B415="","",IF(E415="","",IF(ISNUMBER(E415),E415-Dashboard!$B$4,"Verifique a data")))</x:f>
      </x:c>
      <x:c r="J415" t="str">
        <x:f>IF(B415="","",IF(COUNTIF(Projetos!$A$2:$A$500,A415)=0,"ID NÃO CADASTRADO",IF(B415="","",IF(OR(H415="Concluído",H415="Cancelado"),"ENCERRADO",IF(E415="","SEM PRAZO",IF(ISNUMBER(E415),IF(I415&lt;0,"ATRASADO",IF(I415&lt;=Dashboard!$D$4,"ATENÇÃO","NO PRAZO")),"VERIFIQUE A DATA"))))))</x:f>
      </x:c>
    </x:row>
    <x:row r="416">
      <x:c r="D416" s="5"/>
      <x:c r="E416" s="5"/>
      <x:c r="F416" s="10"/>
      <x:c r="G416" s="10"/>
      <x:c r="I416" s="6" t="str">
        <x:f>IF(B416="","",IF(E416="","",IF(ISNUMBER(E416),E416-Dashboard!$B$4,"Verifique a data")))</x:f>
      </x:c>
      <x:c r="J416" t="str">
        <x:f>IF(B416="","",IF(COUNTIF(Projetos!$A$2:$A$500,A416)=0,"ID NÃO CADASTRADO",IF(B416="","",IF(OR(H416="Concluído",H416="Cancelado"),"ENCERRADO",IF(E416="","SEM PRAZO",IF(ISNUMBER(E416),IF(I416&lt;0,"ATRASADO",IF(I416&lt;=Dashboard!$D$4,"ATENÇÃO","NO PRAZO")),"VERIFIQUE A DATA"))))))</x:f>
      </x:c>
    </x:row>
    <x:row r="417">
      <x:c r="D417" s="5"/>
      <x:c r="E417" s="5"/>
      <x:c r="F417" s="10"/>
      <x:c r="G417" s="10"/>
      <x:c r="I417" s="6" t="str">
        <x:f>IF(B417="","",IF(E417="","",IF(ISNUMBER(E417),E417-Dashboard!$B$4,"Verifique a data")))</x:f>
      </x:c>
      <x:c r="J417" t="str">
        <x:f>IF(B417="","",IF(COUNTIF(Projetos!$A$2:$A$500,A417)=0,"ID NÃO CADASTRADO",IF(B417="","",IF(OR(H417="Concluído",H417="Cancelado"),"ENCERRADO",IF(E417="","SEM PRAZO",IF(ISNUMBER(E417),IF(I417&lt;0,"ATRASADO",IF(I417&lt;=Dashboard!$D$4,"ATENÇÃO","NO PRAZO")),"VERIFIQUE A DATA"))))))</x:f>
      </x:c>
    </x:row>
    <x:row r="418">
      <x:c r="D418" s="5"/>
      <x:c r="E418" s="5"/>
      <x:c r="F418" s="10"/>
      <x:c r="G418" s="10"/>
      <x:c r="I418" s="6" t="str">
        <x:f>IF(B418="","",IF(E418="","",IF(ISNUMBER(E418),E418-Dashboard!$B$4,"Verifique a data")))</x:f>
      </x:c>
      <x:c r="J418" t="str">
        <x:f>IF(B418="","",IF(COUNTIF(Projetos!$A$2:$A$500,A418)=0,"ID NÃO CADASTRADO",IF(B418="","",IF(OR(H418="Concluído",H418="Cancelado"),"ENCERRADO",IF(E418="","SEM PRAZO",IF(ISNUMBER(E418),IF(I418&lt;0,"ATRASADO",IF(I418&lt;=Dashboard!$D$4,"ATENÇÃO","NO PRAZO")),"VERIFIQUE A DATA"))))))</x:f>
      </x:c>
    </x:row>
    <x:row r="419">
      <x:c r="D419" s="5"/>
      <x:c r="E419" s="5"/>
      <x:c r="F419" s="10"/>
      <x:c r="G419" s="10"/>
      <x:c r="I419" s="6" t="str">
        <x:f>IF(B419="","",IF(E419="","",IF(ISNUMBER(E419),E419-Dashboard!$B$4,"Verifique a data")))</x:f>
      </x:c>
      <x:c r="J419" t="str">
        <x:f>IF(B419="","",IF(COUNTIF(Projetos!$A$2:$A$500,A419)=0,"ID NÃO CADASTRADO",IF(B419="","",IF(OR(H419="Concluído",H419="Cancelado"),"ENCERRADO",IF(E419="","SEM PRAZO",IF(ISNUMBER(E419),IF(I419&lt;0,"ATRASADO",IF(I419&lt;=Dashboard!$D$4,"ATENÇÃO","NO PRAZO")),"VERIFIQUE A DATA"))))))</x:f>
      </x:c>
    </x:row>
    <x:row r="420">
      <x:c r="D420" s="5"/>
      <x:c r="E420" s="5"/>
      <x:c r="F420" s="10"/>
      <x:c r="G420" s="10"/>
      <x:c r="I420" s="6" t="str">
        <x:f>IF(B420="","",IF(E420="","",IF(ISNUMBER(E420),E420-Dashboard!$B$4,"Verifique a data")))</x:f>
      </x:c>
      <x:c r="J420" t="str">
        <x:f>IF(B420="","",IF(COUNTIF(Projetos!$A$2:$A$500,A420)=0,"ID NÃO CADASTRADO",IF(B420="","",IF(OR(H420="Concluído",H420="Cancelado"),"ENCERRADO",IF(E420="","SEM PRAZO",IF(ISNUMBER(E420),IF(I420&lt;0,"ATRASADO",IF(I420&lt;=Dashboard!$D$4,"ATENÇÃO","NO PRAZO")),"VERIFIQUE A DATA"))))))</x:f>
      </x:c>
    </x:row>
    <x:row r="421">
      <x:c r="D421" s="5"/>
      <x:c r="E421" s="5"/>
      <x:c r="F421" s="10"/>
      <x:c r="G421" s="10"/>
      <x:c r="I421" s="6" t="str">
        <x:f>IF(B421="","",IF(E421="","",IF(ISNUMBER(E421),E421-Dashboard!$B$4,"Verifique a data")))</x:f>
      </x:c>
      <x:c r="J421" t="str">
        <x:f>IF(B421="","",IF(COUNTIF(Projetos!$A$2:$A$500,A421)=0,"ID NÃO CADASTRADO",IF(B421="","",IF(OR(H421="Concluído",H421="Cancelado"),"ENCERRADO",IF(E421="","SEM PRAZO",IF(ISNUMBER(E421),IF(I421&lt;0,"ATRASADO",IF(I421&lt;=Dashboard!$D$4,"ATENÇÃO","NO PRAZO")),"VERIFIQUE A DATA"))))))</x:f>
      </x:c>
    </x:row>
    <x:row r="422">
      <x:c r="D422" s="5"/>
      <x:c r="E422" s="5"/>
      <x:c r="F422" s="10"/>
      <x:c r="G422" s="10"/>
      <x:c r="I422" s="6" t="str">
        <x:f>IF(B422="","",IF(E422="","",IF(ISNUMBER(E422),E422-Dashboard!$B$4,"Verifique a data")))</x:f>
      </x:c>
      <x:c r="J422" t="str">
        <x:f>IF(B422="","",IF(COUNTIF(Projetos!$A$2:$A$500,A422)=0,"ID NÃO CADASTRADO",IF(B422="","",IF(OR(H422="Concluído",H422="Cancelado"),"ENCERRADO",IF(E422="","SEM PRAZO",IF(ISNUMBER(E422),IF(I422&lt;0,"ATRASADO",IF(I422&lt;=Dashboard!$D$4,"ATENÇÃO","NO PRAZO")),"VERIFIQUE A DATA"))))))</x:f>
      </x:c>
    </x:row>
    <x:row r="423">
      <x:c r="D423" s="5"/>
      <x:c r="E423" s="5"/>
      <x:c r="F423" s="10"/>
      <x:c r="G423" s="10"/>
      <x:c r="I423" s="6" t="str">
        <x:f>IF(B423="","",IF(E423="","",IF(ISNUMBER(E423),E423-Dashboard!$B$4,"Verifique a data")))</x:f>
      </x:c>
      <x:c r="J423" t="str">
        <x:f>IF(B423="","",IF(COUNTIF(Projetos!$A$2:$A$500,A423)=0,"ID NÃO CADASTRADO",IF(B423="","",IF(OR(H423="Concluído",H423="Cancelado"),"ENCERRADO",IF(E423="","SEM PRAZO",IF(ISNUMBER(E423),IF(I423&lt;0,"ATRASADO",IF(I423&lt;=Dashboard!$D$4,"ATENÇÃO","NO PRAZO")),"VERIFIQUE A DATA"))))))</x:f>
      </x:c>
    </x:row>
    <x:row r="424">
      <x:c r="D424" s="5"/>
      <x:c r="E424" s="5"/>
      <x:c r="F424" s="10"/>
      <x:c r="G424" s="10"/>
      <x:c r="I424" s="6" t="str">
        <x:f>IF(B424="","",IF(E424="","",IF(ISNUMBER(E424),E424-Dashboard!$B$4,"Verifique a data")))</x:f>
      </x:c>
      <x:c r="J424" t="str">
        <x:f>IF(B424="","",IF(COUNTIF(Projetos!$A$2:$A$500,A424)=0,"ID NÃO CADASTRADO",IF(B424="","",IF(OR(H424="Concluído",H424="Cancelado"),"ENCERRADO",IF(E424="","SEM PRAZO",IF(ISNUMBER(E424),IF(I424&lt;0,"ATRASADO",IF(I424&lt;=Dashboard!$D$4,"ATENÇÃO","NO PRAZO")),"VERIFIQUE A DATA"))))))</x:f>
      </x:c>
    </x:row>
    <x:row r="425">
      <x:c r="D425" s="5"/>
      <x:c r="E425" s="5"/>
      <x:c r="F425" s="10"/>
      <x:c r="G425" s="10"/>
      <x:c r="I425" s="6" t="str">
        <x:f>IF(B425="","",IF(E425="","",IF(ISNUMBER(E425),E425-Dashboard!$B$4,"Verifique a data")))</x:f>
      </x:c>
      <x:c r="J425" t="str">
        <x:f>IF(B425="","",IF(COUNTIF(Projetos!$A$2:$A$500,A425)=0,"ID NÃO CADASTRADO",IF(B425="","",IF(OR(H425="Concluído",H425="Cancelado"),"ENCERRADO",IF(E425="","SEM PRAZO",IF(ISNUMBER(E425),IF(I425&lt;0,"ATRASADO",IF(I425&lt;=Dashboard!$D$4,"ATENÇÃO","NO PRAZO")),"VERIFIQUE A DATA"))))))</x:f>
      </x:c>
    </x:row>
    <x:row r="426">
      <x:c r="D426" s="5"/>
      <x:c r="E426" s="5"/>
      <x:c r="F426" s="10"/>
      <x:c r="G426" s="10"/>
      <x:c r="I426" s="6" t="str">
        <x:f>IF(B426="","",IF(E426="","",IF(ISNUMBER(E426),E426-Dashboard!$B$4,"Verifique a data")))</x:f>
      </x:c>
      <x:c r="J426" t="str">
        <x:f>IF(B426="","",IF(COUNTIF(Projetos!$A$2:$A$500,A426)=0,"ID NÃO CADASTRADO",IF(B426="","",IF(OR(H426="Concluído",H426="Cancelado"),"ENCERRADO",IF(E426="","SEM PRAZO",IF(ISNUMBER(E426),IF(I426&lt;0,"ATRASADO",IF(I426&lt;=Dashboard!$D$4,"ATENÇÃO","NO PRAZO")),"VERIFIQUE A DATA"))))))</x:f>
      </x:c>
    </x:row>
    <x:row r="427">
      <x:c r="D427" s="5"/>
      <x:c r="E427" s="5"/>
      <x:c r="F427" s="10"/>
      <x:c r="G427" s="10"/>
      <x:c r="I427" s="6" t="str">
        <x:f>IF(B427="","",IF(E427="","",IF(ISNUMBER(E427),E427-Dashboard!$B$4,"Verifique a data")))</x:f>
      </x:c>
      <x:c r="J427" t="str">
        <x:f>IF(B427="","",IF(COUNTIF(Projetos!$A$2:$A$500,A427)=0,"ID NÃO CADASTRADO",IF(B427="","",IF(OR(H427="Concluído",H427="Cancelado"),"ENCERRADO",IF(E427="","SEM PRAZO",IF(ISNUMBER(E427),IF(I427&lt;0,"ATRASADO",IF(I427&lt;=Dashboard!$D$4,"ATENÇÃO","NO PRAZO")),"VERIFIQUE A DATA"))))))</x:f>
      </x:c>
    </x:row>
    <x:row r="428">
      <x:c r="D428" s="5"/>
      <x:c r="E428" s="5"/>
      <x:c r="F428" s="10"/>
      <x:c r="G428" s="10"/>
      <x:c r="I428" s="6" t="str">
        <x:f>IF(B428="","",IF(E428="","",IF(ISNUMBER(E428),E428-Dashboard!$B$4,"Verifique a data")))</x:f>
      </x:c>
      <x:c r="J428" t="str">
        <x:f>IF(B428="","",IF(COUNTIF(Projetos!$A$2:$A$500,A428)=0,"ID NÃO CADASTRADO",IF(B428="","",IF(OR(H428="Concluído",H428="Cancelado"),"ENCERRADO",IF(E428="","SEM PRAZO",IF(ISNUMBER(E428),IF(I428&lt;0,"ATRASADO",IF(I428&lt;=Dashboard!$D$4,"ATENÇÃO","NO PRAZO")),"VERIFIQUE A DATA"))))))</x:f>
      </x:c>
    </x:row>
    <x:row r="429">
      <x:c r="D429" s="5"/>
      <x:c r="E429" s="5"/>
      <x:c r="F429" s="10"/>
      <x:c r="G429" s="10"/>
      <x:c r="I429" s="6" t="str">
        <x:f>IF(B429="","",IF(E429="","",IF(ISNUMBER(E429),E429-Dashboard!$B$4,"Verifique a data")))</x:f>
      </x:c>
      <x:c r="J429" t="str">
        <x:f>IF(B429="","",IF(COUNTIF(Projetos!$A$2:$A$500,A429)=0,"ID NÃO CADASTRADO",IF(B429="","",IF(OR(H429="Concluído",H429="Cancelado"),"ENCERRADO",IF(E429="","SEM PRAZO",IF(ISNUMBER(E429),IF(I429&lt;0,"ATRASADO",IF(I429&lt;=Dashboard!$D$4,"ATENÇÃO","NO PRAZO")),"VERIFIQUE A DATA"))))))</x:f>
      </x:c>
    </x:row>
    <x:row r="430">
      <x:c r="D430" s="5"/>
      <x:c r="E430" s="5"/>
      <x:c r="F430" s="10"/>
      <x:c r="G430" s="10"/>
      <x:c r="I430" s="6" t="str">
        <x:f>IF(B430="","",IF(E430="","",IF(ISNUMBER(E430),E430-Dashboard!$B$4,"Verifique a data")))</x:f>
      </x:c>
      <x:c r="J430" t="str">
        <x:f>IF(B430="","",IF(COUNTIF(Projetos!$A$2:$A$500,A430)=0,"ID NÃO CADASTRADO",IF(B430="","",IF(OR(H430="Concluído",H430="Cancelado"),"ENCERRADO",IF(E430="","SEM PRAZO",IF(ISNUMBER(E430),IF(I430&lt;0,"ATRASADO",IF(I430&lt;=Dashboard!$D$4,"ATENÇÃO","NO PRAZO")),"VERIFIQUE A DATA"))))))</x:f>
      </x:c>
    </x:row>
    <x:row r="431">
      <x:c r="D431" s="5"/>
      <x:c r="E431" s="5"/>
      <x:c r="F431" s="10"/>
      <x:c r="G431" s="10"/>
      <x:c r="I431" s="6" t="str">
        <x:f>IF(B431="","",IF(E431="","",IF(ISNUMBER(E431),E431-Dashboard!$B$4,"Verifique a data")))</x:f>
      </x:c>
      <x:c r="J431" t="str">
        <x:f>IF(B431="","",IF(COUNTIF(Projetos!$A$2:$A$500,A431)=0,"ID NÃO CADASTRADO",IF(B431="","",IF(OR(H431="Concluído",H431="Cancelado"),"ENCERRADO",IF(E431="","SEM PRAZO",IF(ISNUMBER(E431),IF(I431&lt;0,"ATRASADO",IF(I431&lt;=Dashboard!$D$4,"ATENÇÃO","NO PRAZO")),"VERIFIQUE A DATA"))))))</x:f>
      </x:c>
    </x:row>
    <x:row r="432">
      <x:c r="D432" s="5"/>
      <x:c r="E432" s="5"/>
      <x:c r="F432" s="10"/>
      <x:c r="G432" s="10"/>
      <x:c r="I432" s="6" t="str">
        <x:f>IF(B432="","",IF(E432="","",IF(ISNUMBER(E432),E432-Dashboard!$B$4,"Verifique a data")))</x:f>
      </x:c>
      <x:c r="J432" t="str">
        <x:f>IF(B432="","",IF(COUNTIF(Projetos!$A$2:$A$500,A432)=0,"ID NÃO CADASTRADO",IF(B432="","",IF(OR(H432="Concluído",H432="Cancelado"),"ENCERRADO",IF(E432="","SEM PRAZO",IF(ISNUMBER(E432),IF(I432&lt;0,"ATRASADO",IF(I432&lt;=Dashboard!$D$4,"ATENÇÃO","NO PRAZO")),"VERIFIQUE A DATA"))))))</x:f>
      </x:c>
    </x:row>
    <x:row r="433">
      <x:c r="D433" s="5"/>
      <x:c r="E433" s="5"/>
      <x:c r="F433" s="10"/>
      <x:c r="G433" s="10"/>
      <x:c r="I433" s="6" t="str">
        <x:f>IF(B433="","",IF(E433="","",IF(ISNUMBER(E433),E433-Dashboard!$B$4,"Verifique a data")))</x:f>
      </x:c>
      <x:c r="J433" t="str">
        <x:f>IF(B433="","",IF(COUNTIF(Projetos!$A$2:$A$500,A433)=0,"ID NÃO CADASTRADO",IF(B433="","",IF(OR(H433="Concluído",H433="Cancelado"),"ENCERRADO",IF(E433="","SEM PRAZO",IF(ISNUMBER(E433),IF(I433&lt;0,"ATRASADO",IF(I433&lt;=Dashboard!$D$4,"ATENÇÃO","NO PRAZO")),"VERIFIQUE A DATA"))))))</x:f>
      </x:c>
    </x:row>
    <x:row r="434">
      <x:c r="D434" s="5"/>
      <x:c r="E434" s="5"/>
      <x:c r="F434" s="10"/>
      <x:c r="G434" s="10"/>
      <x:c r="I434" s="6" t="str">
        <x:f>IF(B434="","",IF(E434="","",IF(ISNUMBER(E434),E434-Dashboard!$B$4,"Verifique a data")))</x:f>
      </x:c>
      <x:c r="J434" t="str">
        <x:f>IF(B434="","",IF(COUNTIF(Projetos!$A$2:$A$500,A434)=0,"ID NÃO CADASTRADO",IF(B434="","",IF(OR(H434="Concluído",H434="Cancelado"),"ENCERRADO",IF(E434="","SEM PRAZO",IF(ISNUMBER(E434),IF(I434&lt;0,"ATRASADO",IF(I434&lt;=Dashboard!$D$4,"ATENÇÃO","NO PRAZO")),"VERIFIQUE A DATA"))))))</x:f>
      </x:c>
    </x:row>
    <x:row r="435">
      <x:c r="D435" s="5"/>
      <x:c r="E435" s="5"/>
      <x:c r="F435" s="10"/>
      <x:c r="G435" s="10"/>
      <x:c r="I435" s="6" t="str">
        <x:f>IF(B435="","",IF(E435="","",IF(ISNUMBER(E435),E435-Dashboard!$B$4,"Verifique a data")))</x:f>
      </x:c>
      <x:c r="J435" t="str">
        <x:f>IF(B435="","",IF(COUNTIF(Projetos!$A$2:$A$500,A435)=0,"ID NÃO CADASTRADO",IF(B435="","",IF(OR(H435="Concluído",H435="Cancelado"),"ENCERRADO",IF(E435="","SEM PRAZO",IF(ISNUMBER(E435),IF(I435&lt;0,"ATRASADO",IF(I435&lt;=Dashboard!$D$4,"ATENÇÃO","NO PRAZO")),"VERIFIQUE A DATA"))))))</x:f>
      </x:c>
    </x:row>
    <x:row r="436">
      <x:c r="D436" s="5"/>
      <x:c r="E436" s="5"/>
      <x:c r="F436" s="10"/>
      <x:c r="G436" s="10"/>
      <x:c r="I436" s="6" t="str">
        <x:f>IF(B436="","",IF(E436="","",IF(ISNUMBER(E436),E436-Dashboard!$B$4,"Verifique a data")))</x:f>
      </x:c>
      <x:c r="J436" t="str">
        <x:f>IF(B436="","",IF(COUNTIF(Projetos!$A$2:$A$500,A436)=0,"ID NÃO CADASTRADO",IF(B436="","",IF(OR(H436="Concluído",H436="Cancelado"),"ENCERRADO",IF(E436="","SEM PRAZO",IF(ISNUMBER(E436),IF(I436&lt;0,"ATRASADO",IF(I436&lt;=Dashboard!$D$4,"ATENÇÃO","NO PRAZO")),"VERIFIQUE A DATA"))))))</x:f>
      </x:c>
    </x:row>
    <x:row r="437">
      <x:c r="D437" s="5"/>
      <x:c r="E437" s="5"/>
      <x:c r="F437" s="10"/>
      <x:c r="G437" s="10"/>
      <x:c r="I437" s="6" t="str">
        <x:f>IF(B437="","",IF(E437="","",IF(ISNUMBER(E437),E437-Dashboard!$B$4,"Verifique a data")))</x:f>
      </x:c>
      <x:c r="J437" t="str">
        <x:f>IF(B437="","",IF(COUNTIF(Projetos!$A$2:$A$500,A437)=0,"ID NÃO CADASTRADO",IF(B437="","",IF(OR(H437="Concluído",H437="Cancelado"),"ENCERRADO",IF(E437="","SEM PRAZO",IF(ISNUMBER(E437),IF(I437&lt;0,"ATRASADO",IF(I437&lt;=Dashboard!$D$4,"ATENÇÃO","NO PRAZO")),"VERIFIQUE A DATA"))))))</x:f>
      </x:c>
    </x:row>
    <x:row r="438">
      <x:c r="D438" s="5"/>
      <x:c r="E438" s="5"/>
      <x:c r="F438" s="10"/>
      <x:c r="G438" s="10"/>
      <x:c r="I438" s="6" t="str">
        <x:f>IF(B438="","",IF(E438="","",IF(ISNUMBER(E438),E438-Dashboard!$B$4,"Verifique a data")))</x:f>
      </x:c>
      <x:c r="J438" t="str">
        <x:f>IF(B438="","",IF(COUNTIF(Projetos!$A$2:$A$500,A438)=0,"ID NÃO CADASTRADO",IF(B438="","",IF(OR(H438="Concluído",H438="Cancelado"),"ENCERRADO",IF(E438="","SEM PRAZO",IF(ISNUMBER(E438),IF(I438&lt;0,"ATRASADO",IF(I438&lt;=Dashboard!$D$4,"ATENÇÃO","NO PRAZO")),"VERIFIQUE A DATA"))))))</x:f>
      </x:c>
    </x:row>
    <x:row r="439">
      <x:c r="D439" s="5"/>
      <x:c r="E439" s="5"/>
      <x:c r="F439" s="10"/>
      <x:c r="G439" s="10"/>
      <x:c r="I439" s="6" t="str">
        <x:f>IF(B439="","",IF(E439="","",IF(ISNUMBER(E439),E439-Dashboard!$B$4,"Verifique a data")))</x:f>
      </x:c>
      <x:c r="J439" t="str">
        <x:f>IF(B439="","",IF(COUNTIF(Projetos!$A$2:$A$500,A439)=0,"ID NÃO CADASTRADO",IF(B439="","",IF(OR(H439="Concluído",H439="Cancelado"),"ENCERRADO",IF(E439="","SEM PRAZO",IF(ISNUMBER(E439),IF(I439&lt;0,"ATRASADO",IF(I439&lt;=Dashboard!$D$4,"ATENÇÃO","NO PRAZO")),"VERIFIQUE A DATA"))))))</x:f>
      </x:c>
    </x:row>
    <x:row r="440">
      <x:c r="D440" s="5"/>
      <x:c r="E440" s="5"/>
      <x:c r="F440" s="10"/>
      <x:c r="G440" s="10"/>
      <x:c r="I440" s="6" t="str">
        <x:f>IF(B440="","",IF(E440="","",IF(ISNUMBER(E440),E440-Dashboard!$B$4,"Verifique a data")))</x:f>
      </x:c>
      <x:c r="J440" t="str">
        <x:f>IF(B440="","",IF(COUNTIF(Projetos!$A$2:$A$500,A440)=0,"ID NÃO CADASTRADO",IF(B440="","",IF(OR(H440="Concluído",H440="Cancelado"),"ENCERRADO",IF(E440="","SEM PRAZO",IF(ISNUMBER(E440),IF(I440&lt;0,"ATRASADO",IF(I440&lt;=Dashboard!$D$4,"ATENÇÃO","NO PRAZO")),"VERIFIQUE A DATA"))))))</x:f>
      </x:c>
    </x:row>
    <x:row r="441">
      <x:c r="D441" s="5"/>
      <x:c r="E441" s="5"/>
      <x:c r="F441" s="10"/>
      <x:c r="G441" s="10"/>
      <x:c r="I441" s="6" t="str">
        <x:f>IF(B441="","",IF(E441="","",IF(ISNUMBER(E441),E441-Dashboard!$B$4,"Verifique a data")))</x:f>
      </x:c>
      <x:c r="J441" t="str">
        <x:f>IF(B441="","",IF(COUNTIF(Projetos!$A$2:$A$500,A441)=0,"ID NÃO CADASTRADO",IF(B441="","",IF(OR(H441="Concluído",H441="Cancelado"),"ENCERRADO",IF(E441="","SEM PRAZO",IF(ISNUMBER(E441),IF(I441&lt;0,"ATRASADO",IF(I441&lt;=Dashboard!$D$4,"ATENÇÃO","NO PRAZO")),"VERIFIQUE A DATA"))))))</x:f>
      </x:c>
    </x:row>
    <x:row r="442">
      <x:c r="D442" s="5"/>
      <x:c r="E442" s="5"/>
      <x:c r="F442" s="10"/>
      <x:c r="G442" s="10"/>
      <x:c r="I442" s="6" t="str">
        <x:f>IF(B442="","",IF(E442="","",IF(ISNUMBER(E442),E442-Dashboard!$B$4,"Verifique a data")))</x:f>
      </x:c>
      <x:c r="J442" t="str">
        <x:f>IF(B442="","",IF(COUNTIF(Projetos!$A$2:$A$500,A442)=0,"ID NÃO CADASTRADO",IF(B442="","",IF(OR(H442="Concluído",H442="Cancelado"),"ENCERRADO",IF(E442="","SEM PRAZO",IF(ISNUMBER(E442),IF(I442&lt;0,"ATRASADO",IF(I442&lt;=Dashboard!$D$4,"ATENÇÃO","NO PRAZO")),"VERIFIQUE A DATA"))))))</x:f>
      </x:c>
    </x:row>
    <x:row r="443">
      <x:c r="D443" s="5"/>
      <x:c r="E443" s="5"/>
      <x:c r="F443" s="10"/>
      <x:c r="G443" s="10"/>
      <x:c r="I443" s="6" t="str">
        <x:f>IF(B443="","",IF(E443="","",IF(ISNUMBER(E443),E443-Dashboard!$B$4,"Verifique a data")))</x:f>
      </x:c>
      <x:c r="J443" t="str">
        <x:f>IF(B443="","",IF(COUNTIF(Projetos!$A$2:$A$500,A443)=0,"ID NÃO CADASTRADO",IF(B443="","",IF(OR(H443="Concluído",H443="Cancelado"),"ENCERRADO",IF(E443="","SEM PRAZO",IF(ISNUMBER(E443),IF(I443&lt;0,"ATRASADO",IF(I443&lt;=Dashboard!$D$4,"ATENÇÃO","NO PRAZO")),"VERIFIQUE A DATA"))))))</x:f>
      </x:c>
    </x:row>
    <x:row r="444">
      <x:c r="D444" s="5"/>
      <x:c r="E444" s="5"/>
      <x:c r="F444" s="10"/>
      <x:c r="G444" s="10"/>
      <x:c r="I444" s="6" t="str">
        <x:f>IF(B444="","",IF(E444="","",IF(ISNUMBER(E444),E444-Dashboard!$B$4,"Verifique a data")))</x:f>
      </x:c>
      <x:c r="J444" t="str">
        <x:f>IF(B444="","",IF(COUNTIF(Projetos!$A$2:$A$500,A444)=0,"ID NÃO CADASTRADO",IF(B444="","",IF(OR(H444="Concluído",H444="Cancelado"),"ENCERRADO",IF(E444="","SEM PRAZO",IF(ISNUMBER(E444),IF(I444&lt;0,"ATRASADO",IF(I444&lt;=Dashboard!$D$4,"ATENÇÃO","NO PRAZO")),"VERIFIQUE A DATA"))))))</x:f>
      </x:c>
    </x:row>
    <x:row r="445">
      <x:c r="D445" s="5"/>
      <x:c r="E445" s="5"/>
      <x:c r="F445" s="10"/>
      <x:c r="G445" s="10"/>
      <x:c r="I445" s="6" t="str">
        <x:f>IF(B445="","",IF(E445="","",IF(ISNUMBER(E445),E445-Dashboard!$B$4,"Verifique a data")))</x:f>
      </x:c>
      <x:c r="J445" t="str">
        <x:f>IF(B445="","",IF(COUNTIF(Projetos!$A$2:$A$500,A445)=0,"ID NÃO CADASTRADO",IF(B445="","",IF(OR(H445="Concluído",H445="Cancelado"),"ENCERRADO",IF(E445="","SEM PRAZO",IF(ISNUMBER(E445),IF(I445&lt;0,"ATRASADO",IF(I445&lt;=Dashboard!$D$4,"ATENÇÃO","NO PRAZO")),"VERIFIQUE A DATA"))))))</x:f>
      </x:c>
    </x:row>
    <x:row r="446">
      <x:c r="D446" s="5"/>
      <x:c r="E446" s="5"/>
      <x:c r="F446" s="10"/>
      <x:c r="G446" s="10"/>
      <x:c r="I446" s="6" t="str">
        <x:f>IF(B446="","",IF(E446="","",IF(ISNUMBER(E446),E446-Dashboard!$B$4,"Verifique a data")))</x:f>
      </x:c>
      <x:c r="J446" t="str">
        <x:f>IF(B446="","",IF(COUNTIF(Projetos!$A$2:$A$500,A446)=0,"ID NÃO CADASTRADO",IF(B446="","",IF(OR(H446="Concluído",H446="Cancelado"),"ENCERRADO",IF(E446="","SEM PRAZO",IF(ISNUMBER(E446),IF(I446&lt;0,"ATRASADO",IF(I446&lt;=Dashboard!$D$4,"ATENÇÃO","NO PRAZO")),"VERIFIQUE A DATA"))))))</x:f>
      </x:c>
    </x:row>
    <x:row r="447">
      <x:c r="D447" s="5"/>
      <x:c r="E447" s="5"/>
      <x:c r="F447" s="10"/>
      <x:c r="G447" s="10"/>
      <x:c r="I447" s="6" t="str">
        <x:f>IF(B447="","",IF(E447="","",IF(ISNUMBER(E447),E447-Dashboard!$B$4,"Verifique a data")))</x:f>
      </x:c>
      <x:c r="J447" t="str">
        <x:f>IF(B447="","",IF(COUNTIF(Projetos!$A$2:$A$500,A447)=0,"ID NÃO CADASTRADO",IF(B447="","",IF(OR(H447="Concluído",H447="Cancelado"),"ENCERRADO",IF(E447="","SEM PRAZO",IF(ISNUMBER(E447),IF(I447&lt;0,"ATRASADO",IF(I447&lt;=Dashboard!$D$4,"ATENÇÃO","NO PRAZO")),"VERIFIQUE A DATA"))))))</x:f>
      </x:c>
    </x:row>
    <x:row r="448">
      <x:c r="D448" s="5"/>
      <x:c r="E448" s="5"/>
      <x:c r="F448" s="10"/>
      <x:c r="G448" s="10"/>
      <x:c r="I448" s="6" t="str">
        <x:f>IF(B448="","",IF(E448="","",IF(ISNUMBER(E448),E448-Dashboard!$B$4,"Verifique a data")))</x:f>
      </x:c>
      <x:c r="J448" t="str">
        <x:f>IF(B448="","",IF(COUNTIF(Projetos!$A$2:$A$500,A448)=0,"ID NÃO CADASTRADO",IF(B448="","",IF(OR(H448="Concluído",H448="Cancelado"),"ENCERRADO",IF(E448="","SEM PRAZO",IF(ISNUMBER(E448),IF(I448&lt;0,"ATRASADO",IF(I448&lt;=Dashboard!$D$4,"ATENÇÃO","NO PRAZO")),"VERIFIQUE A DATA"))))))</x:f>
      </x:c>
    </x:row>
    <x:row r="449">
      <x:c r="D449" s="5"/>
      <x:c r="E449" s="5"/>
      <x:c r="F449" s="10"/>
      <x:c r="G449" s="10"/>
      <x:c r="I449" s="6" t="str">
        <x:f>IF(B449="","",IF(E449="","",IF(ISNUMBER(E449),E449-Dashboard!$B$4,"Verifique a data")))</x:f>
      </x:c>
      <x:c r="J449" t="str">
        <x:f>IF(B449="","",IF(COUNTIF(Projetos!$A$2:$A$500,A449)=0,"ID NÃO CADASTRADO",IF(B449="","",IF(OR(H449="Concluído",H449="Cancelado"),"ENCERRADO",IF(E449="","SEM PRAZO",IF(ISNUMBER(E449),IF(I449&lt;0,"ATRASADO",IF(I449&lt;=Dashboard!$D$4,"ATENÇÃO","NO PRAZO")),"VERIFIQUE A DATA"))))))</x:f>
      </x:c>
    </x:row>
    <x:row r="450">
      <x:c r="D450" s="5"/>
      <x:c r="E450" s="5"/>
      <x:c r="F450" s="10"/>
      <x:c r="G450" s="10"/>
      <x:c r="I450" s="6" t="str">
        <x:f>IF(B450="","",IF(E450="","",IF(ISNUMBER(E450),E450-Dashboard!$B$4,"Verifique a data")))</x:f>
      </x:c>
      <x:c r="J450" t="str">
        <x:f>IF(B450="","",IF(COUNTIF(Projetos!$A$2:$A$500,A450)=0,"ID NÃO CADASTRADO",IF(B450="","",IF(OR(H450="Concluído",H450="Cancelado"),"ENCERRADO",IF(E450="","SEM PRAZO",IF(ISNUMBER(E450),IF(I450&lt;0,"ATRASADO",IF(I450&lt;=Dashboard!$D$4,"ATENÇÃO","NO PRAZO")),"VERIFIQUE A DATA"))))))</x:f>
      </x:c>
    </x:row>
    <x:row r="451">
      <x:c r="D451" s="5"/>
      <x:c r="E451" s="5"/>
      <x:c r="F451" s="10"/>
      <x:c r="G451" s="10"/>
      <x:c r="I451" s="6" t="str">
        <x:f>IF(B451="","",IF(E451="","",IF(ISNUMBER(E451),E451-Dashboard!$B$4,"Verifique a data")))</x:f>
      </x:c>
      <x:c r="J451" t="str">
        <x:f>IF(B451="","",IF(COUNTIF(Projetos!$A$2:$A$500,A451)=0,"ID NÃO CADASTRADO",IF(B451="","",IF(OR(H451="Concluído",H451="Cancelado"),"ENCERRADO",IF(E451="","SEM PRAZO",IF(ISNUMBER(E451),IF(I451&lt;0,"ATRASADO",IF(I451&lt;=Dashboard!$D$4,"ATENÇÃO","NO PRAZO")),"VERIFIQUE A DATA"))))))</x:f>
      </x:c>
    </x:row>
    <x:row r="452">
      <x:c r="D452" s="5"/>
      <x:c r="E452" s="5"/>
      <x:c r="F452" s="10"/>
      <x:c r="G452" s="10"/>
      <x:c r="I452" s="6" t="str">
        <x:f>IF(B452="","",IF(E452="","",IF(ISNUMBER(E452),E452-Dashboard!$B$4,"Verifique a data")))</x:f>
      </x:c>
      <x:c r="J452" t="str">
        <x:f>IF(B452="","",IF(COUNTIF(Projetos!$A$2:$A$500,A452)=0,"ID NÃO CADASTRADO",IF(B452="","",IF(OR(H452="Concluído",H452="Cancelado"),"ENCERRADO",IF(E452="","SEM PRAZO",IF(ISNUMBER(E452),IF(I452&lt;0,"ATRASADO",IF(I452&lt;=Dashboard!$D$4,"ATENÇÃO","NO PRAZO")),"VERIFIQUE A DATA"))))))</x:f>
      </x:c>
    </x:row>
    <x:row r="453">
      <x:c r="D453" s="5"/>
      <x:c r="E453" s="5"/>
      <x:c r="F453" s="10"/>
      <x:c r="G453" s="10"/>
      <x:c r="I453" s="6" t="str">
        <x:f>IF(B453="","",IF(E453="","",IF(ISNUMBER(E453),E453-Dashboard!$B$4,"Verifique a data")))</x:f>
      </x:c>
      <x:c r="J453" t="str">
        <x:f>IF(B453="","",IF(COUNTIF(Projetos!$A$2:$A$500,A453)=0,"ID NÃO CADASTRADO",IF(B453="","",IF(OR(H453="Concluído",H453="Cancelado"),"ENCERRADO",IF(E453="","SEM PRAZO",IF(ISNUMBER(E453),IF(I453&lt;0,"ATRASADO",IF(I453&lt;=Dashboard!$D$4,"ATENÇÃO","NO PRAZO")),"VERIFIQUE A DATA"))))))</x:f>
      </x:c>
    </x:row>
    <x:row r="454">
      <x:c r="D454" s="5"/>
      <x:c r="E454" s="5"/>
      <x:c r="F454" s="10"/>
      <x:c r="G454" s="10"/>
      <x:c r="I454" s="6" t="str">
        <x:f>IF(B454="","",IF(E454="","",IF(ISNUMBER(E454),E454-Dashboard!$B$4,"Verifique a data")))</x:f>
      </x:c>
      <x:c r="J454" t="str">
        <x:f>IF(B454="","",IF(COUNTIF(Projetos!$A$2:$A$500,A454)=0,"ID NÃO CADASTRADO",IF(B454="","",IF(OR(H454="Concluído",H454="Cancelado"),"ENCERRADO",IF(E454="","SEM PRAZO",IF(ISNUMBER(E454),IF(I454&lt;0,"ATRASADO",IF(I454&lt;=Dashboard!$D$4,"ATENÇÃO","NO PRAZO")),"VERIFIQUE A DATA"))))))</x:f>
      </x:c>
    </x:row>
    <x:row r="455">
      <x:c r="D455" s="5"/>
      <x:c r="E455" s="5"/>
      <x:c r="F455" s="10"/>
      <x:c r="G455" s="10"/>
      <x:c r="I455" s="6" t="str">
        <x:f>IF(B455="","",IF(E455="","",IF(ISNUMBER(E455),E455-Dashboard!$B$4,"Verifique a data")))</x:f>
      </x:c>
      <x:c r="J455" t="str">
        <x:f>IF(B455="","",IF(COUNTIF(Projetos!$A$2:$A$500,A455)=0,"ID NÃO CADASTRADO",IF(B455="","",IF(OR(H455="Concluído",H455="Cancelado"),"ENCERRADO",IF(E455="","SEM PRAZO",IF(ISNUMBER(E455),IF(I455&lt;0,"ATRASADO",IF(I455&lt;=Dashboard!$D$4,"ATENÇÃO","NO PRAZO")),"VERIFIQUE A DATA"))))))</x:f>
      </x:c>
    </x:row>
    <x:row r="456">
      <x:c r="D456" s="5"/>
      <x:c r="E456" s="5"/>
      <x:c r="F456" s="10"/>
      <x:c r="G456" s="10"/>
      <x:c r="I456" s="6" t="str">
        <x:f>IF(B456="","",IF(E456="","",IF(ISNUMBER(E456),E456-Dashboard!$B$4,"Verifique a data")))</x:f>
      </x:c>
      <x:c r="J456" t="str">
        <x:f>IF(B456="","",IF(COUNTIF(Projetos!$A$2:$A$500,A456)=0,"ID NÃO CADASTRADO",IF(B456="","",IF(OR(H456="Concluído",H456="Cancelado"),"ENCERRADO",IF(E456="","SEM PRAZO",IF(ISNUMBER(E456),IF(I456&lt;0,"ATRASADO",IF(I456&lt;=Dashboard!$D$4,"ATENÇÃO","NO PRAZO")),"VERIFIQUE A DATA"))))))</x:f>
      </x:c>
    </x:row>
    <x:row r="457">
      <x:c r="D457" s="5"/>
      <x:c r="E457" s="5"/>
      <x:c r="F457" s="10"/>
      <x:c r="G457" s="10"/>
      <x:c r="I457" s="6" t="str">
        <x:f>IF(B457="","",IF(E457="","",IF(ISNUMBER(E457),E457-Dashboard!$B$4,"Verifique a data")))</x:f>
      </x:c>
      <x:c r="J457" t="str">
        <x:f>IF(B457="","",IF(COUNTIF(Projetos!$A$2:$A$500,A457)=0,"ID NÃO CADASTRADO",IF(B457="","",IF(OR(H457="Concluído",H457="Cancelado"),"ENCERRADO",IF(E457="","SEM PRAZO",IF(ISNUMBER(E457),IF(I457&lt;0,"ATRASADO",IF(I457&lt;=Dashboard!$D$4,"ATENÇÃO","NO PRAZO")),"VERIFIQUE A DATA"))))))</x:f>
      </x:c>
    </x:row>
    <x:row r="458">
      <x:c r="D458" s="5"/>
      <x:c r="E458" s="5"/>
      <x:c r="F458" s="10"/>
      <x:c r="G458" s="10"/>
      <x:c r="I458" s="6" t="str">
        <x:f>IF(B458="","",IF(E458="","",IF(ISNUMBER(E458),E458-Dashboard!$B$4,"Verifique a data")))</x:f>
      </x:c>
      <x:c r="J458" t="str">
        <x:f>IF(B458="","",IF(COUNTIF(Projetos!$A$2:$A$500,A458)=0,"ID NÃO CADASTRADO",IF(B458="","",IF(OR(H458="Concluído",H458="Cancelado"),"ENCERRADO",IF(E458="","SEM PRAZO",IF(ISNUMBER(E458),IF(I458&lt;0,"ATRASADO",IF(I458&lt;=Dashboard!$D$4,"ATENÇÃO","NO PRAZO")),"VERIFIQUE A DATA"))))))</x:f>
      </x:c>
    </x:row>
    <x:row r="459">
      <x:c r="D459" s="5"/>
      <x:c r="E459" s="5"/>
      <x:c r="F459" s="10"/>
      <x:c r="G459" s="10"/>
      <x:c r="I459" s="6" t="str">
        <x:f>IF(B459="","",IF(E459="","",IF(ISNUMBER(E459),E459-Dashboard!$B$4,"Verifique a data")))</x:f>
      </x:c>
      <x:c r="J459" t="str">
        <x:f>IF(B459="","",IF(COUNTIF(Projetos!$A$2:$A$500,A459)=0,"ID NÃO CADASTRADO",IF(B459="","",IF(OR(H459="Concluído",H459="Cancelado"),"ENCERRADO",IF(E459="","SEM PRAZO",IF(ISNUMBER(E459),IF(I459&lt;0,"ATRASADO",IF(I459&lt;=Dashboard!$D$4,"ATENÇÃO","NO PRAZO")),"VERIFIQUE A DATA"))))))</x:f>
      </x:c>
    </x:row>
    <x:row r="460">
      <x:c r="D460" s="5"/>
      <x:c r="E460" s="5"/>
      <x:c r="F460" s="10"/>
      <x:c r="G460" s="10"/>
      <x:c r="I460" s="6" t="str">
        <x:f>IF(B460="","",IF(E460="","",IF(ISNUMBER(E460),E460-Dashboard!$B$4,"Verifique a data")))</x:f>
      </x:c>
      <x:c r="J460" t="str">
        <x:f>IF(B460="","",IF(COUNTIF(Projetos!$A$2:$A$500,A460)=0,"ID NÃO CADASTRADO",IF(B460="","",IF(OR(H460="Concluído",H460="Cancelado"),"ENCERRADO",IF(E460="","SEM PRAZO",IF(ISNUMBER(E460),IF(I460&lt;0,"ATRASADO",IF(I460&lt;=Dashboard!$D$4,"ATENÇÃO","NO PRAZO")),"VERIFIQUE A DATA"))))))</x:f>
      </x:c>
    </x:row>
    <x:row r="461">
      <x:c r="D461" s="5"/>
      <x:c r="E461" s="5"/>
      <x:c r="F461" s="10"/>
      <x:c r="G461" s="10"/>
      <x:c r="I461" s="6" t="str">
        <x:f>IF(B461="","",IF(E461="","",IF(ISNUMBER(E461),E461-Dashboard!$B$4,"Verifique a data")))</x:f>
      </x:c>
      <x:c r="J461" t="str">
        <x:f>IF(B461="","",IF(COUNTIF(Projetos!$A$2:$A$500,A461)=0,"ID NÃO CADASTRADO",IF(B461="","",IF(OR(H461="Concluído",H461="Cancelado"),"ENCERRADO",IF(E461="","SEM PRAZO",IF(ISNUMBER(E461),IF(I461&lt;0,"ATRASADO",IF(I461&lt;=Dashboard!$D$4,"ATENÇÃO","NO PRAZO")),"VERIFIQUE A DATA"))))))</x:f>
      </x:c>
    </x:row>
    <x:row r="462">
      <x:c r="D462" s="5"/>
      <x:c r="E462" s="5"/>
      <x:c r="F462" s="10"/>
      <x:c r="G462" s="10"/>
      <x:c r="I462" s="6" t="str">
        <x:f>IF(B462="","",IF(E462="","",IF(ISNUMBER(E462),E462-Dashboard!$B$4,"Verifique a data")))</x:f>
      </x:c>
      <x:c r="J462" t="str">
        <x:f>IF(B462="","",IF(COUNTIF(Projetos!$A$2:$A$500,A462)=0,"ID NÃO CADASTRADO",IF(B462="","",IF(OR(H462="Concluído",H462="Cancelado"),"ENCERRADO",IF(E462="","SEM PRAZO",IF(ISNUMBER(E462),IF(I462&lt;0,"ATRASADO",IF(I462&lt;=Dashboard!$D$4,"ATENÇÃO","NO PRAZO")),"VERIFIQUE A DATA"))))))</x:f>
      </x:c>
    </x:row>
    <x:row r="463">
      <x:c r="D463" s="5"/>
      <x:c r="E463" s="5"/>
      <x:c r="F463" s="10"/>
      <x:c r="G463" s="10"/>
      <x:c r="I463" s="6" t="str">
        <x:f>IF(B463="","",IF(E463="","",IF(ISNUMBER(E463),E463-Dashboard!$B$4,"Verifique a data")))</x:f>
      </x:c>
      <x:c r="J463" t="str">
        <x:f>IF(B463="","",IF(COUNTIF(Projetos!$A$2:$A$500,A463)=0,"ID NÃO CADASTRADO",IF(B463="","",IF(OR(H463="Concluído",H463="Cancelado"),"ENCERRADO",IF(E463="","SEM PRAZO",IF(ISNUMBER(E463),IF(I463&lt;0,"ATRASADO",IF(I463&lt;=Dashboard!$D$4,"ATENÇÃO","NO PRAZO")),"VERIFIQUE A DATA"))))))</x:f>
      </x:c>
    </x:row>
    <x:row r="464">
      <x:c r="D464" s="5"/>
      <x:c r="E464" s="5"/>
      <x:c r="F464" s="10"/>
      <x:c r="G464" s="10"/>
      <x:c r="I464" s="6" t="str">
        <x:f>IF(B464="","",IF(E464="","",IF(ISNUMBER(E464),E464-Dashboard!$B$4,"Verifique a data")))</x:f>
      </x:c>
      <x:c r="J464" t="str">
        <x:f>IF(B464="","",IF(COUNTIF(Projetos!$A$2:$A$500,A464)=0,"ID NÃO CADASTRADO",IF(B464="","",IF(OR(H464="Concluído",H464="Cancelado"),"ENCERRADO",IF(E464="","SEM PRAZO",IF(ISNUMBER(E464),IF(I464&lt;0,"ATRASADO",IF(I464&lt;=Dashboard!$D$4,"ATENÇÃO","NO PRAZO")),"VERIFIQUE A DATA"))))))</x:f>
      </x:c>
    </x:row>
    <x:row r="465">
      <x:c r="D465" s="5"/>
      <x:c r="E465" s="5"/>
      <x:c r="F465" s="10"/>
      <x:c r="G465" s="10"/>
      <x:c r="I465" s="6" t="str">
        <x:f>IF(B465="","",IF(E465="","",IF(ISNUMBER(E465),E465-Dashboard!$B$4,"Verifique a data")))</x:f>
      </x:c>
      <x:c r="J465" t="str">
        <x:f>IF(B465="","",IF(COUNTIF(Projetos!$A$2:$A$500,A465)=0,"ID NÃO CADASTRADO",IF(B465="","",IF(OR(H465="Concluído",H465="Cancelado"),"ENCERRADO",IF(E465="","SEM PRAZO",IF(ISNUMBER(E465),IF(I465&lt;0,"ATRASADO",IF(I465&lt;=Dashboard!$D$4,"ATENÇÃO","NO PRAZO")),"VERIFIQUE A DATA"))))))</x:f>
      </x:c>
    </x:row>
    <x:row r="466">
      <x:c r="D466" s="5"/>
      <x:c r="E466" s="5"/>
      <x:c r="F466" s="10"/>
      <x:c r="G466" s="10"/>
      <x:c r="I466" s="6" t="str">
        <x:f>IF(B466="","",IF(E466="","",IF(ISNUMBER(E466),E466-Dashboard!$B$4,"Verifique a data")))</x:f>
      </x:c>
      <x:c r="J466" t="str">
        <x:f>IF(B466="","",IF(COUNTIF(Projetos!$A$2:$A$500,A466)=0,"ID NÃO CADASTRADO",IF(B466="","",IF(OR(H466="Concluído",H466="Cancelado"),"ENCERRADO",IF(E466="","SEM PRAZO",IF(ISNUMBER(E466),IF(I466&lt;0,"ATRASADO",IF(I466&lt;=Dashboard!$D$4,"ATENÇÃO","NO PRAZO")),"VERIFIQUE A DATA"))))))</x:f>
      </x:c>
    </x:row>
    <x:row r="467">
      <x:c r="D467" s="5"/>
      <x:c r="E467" s="5"/>
      <x:c r="F467" s="10"/>
      <x:c r="G467" s="10"/>
      <x:c r="I467" s="6" t="str">
        <x:f>IF(B467="","",IF(E467="","",IF(ISNUMBER(E467),E467-Dashboard!$B$4,"Verifique a data")))</x:f>
      </x:c>
      <x:c r="J467" t="str">
        <x:f>IF(B467="","",IF(COUNTIF(Projetos!$A$2:$A$500,A467)=0,"ID NÃO CADASTRADO",IF(B467="","",IF(OR(H467="Concluído",H467="Cancelado"),"ENCERRADO",IF(E467="","SEM PRAZO",IF(ISNUMBER(E467),IF(I467&lt;0,"ATRASADO",IF(I467&lt;=Dashboard!$D$4,"ATENÇÃO","NO PRAZO")),"VERIFIQUE A DATA"))))))</x:f>
      </x:c>
    </x:row>
    <x:row r="468">
      <x:c r="D468" s="5"/>
      <x:c r="E468" s="5"/>
      <x:c r="F468" s="10"/>
      <x:c r="G468" s="10"/>
      <x:c r="I468" s="6" t="str">
        <x:f>IF(B468="","",IF(E468="","",IF(ISNUMBER(E468),E468-Dashboard!$B$4,"Verifique a data")))</x:f>
      </x:c>
      <x:c r="J468" t="str">
        <x:f>IF(B468="","",IF(COUNTIF(Projetos!$A$2:$A$500,A468)=0,"ID NÃO CADASTRADO",IF(B468="","",IF(OR(H468="Concluído",H468="Cancelado"),"ENCERRADO",IF(E468="","SEM PRAZO",IF(ISNUMBER(E468),IF(I468&lt;0,"ATRASADO",IF(I468&lt;=Dashboard!$D$4,"ATENÇÃO","NO PRAZO")),"VERIFIQUE A DATA"))))))</x:f>
      </x:c>
    </x:row>
    <x:row r="469">
      <x:c r="D469" s="5"/>
      <x:c r="E469" s="5"/>
      <x:c r="F469" s="10"/>
      <x:c r="G469" s="10"/>
      <x:c r="I469" s="6" t="str">
        <x:f>IF(B469="","",IF(E469="","",IF(ISNUMBER(E469),E469-Dashboard!$B$4,"Verifique a data")))</x:f>
      </x:c>
      <x:c r="J469" t="str">
        <x:f>IF(B469="","",IF(COUNTIF(Projetos!$A$2:$A$500,A469)=0,"ID NÃO CADASTRADO",IF(B469="","",IF(OR(H469="Concluído",H469="Cancelado"),"ENCERRADO",IF(E469="","SEM PRAZO",IF(ISNUMBER(E469),IF(I469&lt;0,"ATRASADO",IF(I469&lt;=Dashboard!$D$4,"ATENÇÃO","NO PRAZO")),"VERIFIQUE A DATA"))))))</x:f>
      </x:c>
    </x:row>
    <x:row r="470">
      <x:c r="D470" s="5"/>
      <x:c r="E470" s="5"/>
      <x:c r="F470" s="10"/>
      <x:c r="G470" s="10"/>
      <x:c r="I470" s="6" t="str">
        <x:f>IF(B470="","",IF(E470="","",IF(ISNUMBER(E470),E470-Dashboard!$B$4,"Verifique a data")))</x:f>
      </x:c>
      <x:c r="J470" t="str">
        <x:f>IF(B470="","",IF(COUNTIF(Projetos!$A$2:$A$500,A470)=0,"ID NÃO CADASTRADO",IF(B470="","",IF(OR(H470="Concluído",H470="Cancelado"),"ENCERRADO",IF(E470="","SEM PRAZO",IF(ISNUMBER(E470),IF(I470&lt;0,"ATRASADO",IF(I470&lt;=Dashboard!$D$4,"ATENÇÃO","NO PRAZO")),"VERIFIQUE A DATA"))))))</x:f>
      </x:c>
    </x:row>
    <x:row r="471">
      <x:c r="D471" s="5"/>
      <x:c r="E471" s="5"/>
      <x:c r="F471" s="10"/>
      <x:c r="G471" s="10"/>
      <x:c r="I471" s="6" t="str">
        <x:f>IF(B471="","",IF(E471="","",IF(ISNUMBER(E471),E471-Dashboard!$B$4,"Verifique a data")))</x:f>
      </x:c>
      <x:c r="J471" t="str">
        <x:f>IF(B471="","",IF(COUNTIF(Projetos!$A$2:$A$500,A471)=0,"ID NÃO CADASTRADO",IF(B471="","",IF(OR(H471="Concluído",H471="Cancelado"),"ENCERRADO",IF(E471="","SEM PRAZO",IF(ISNUMBER(E471),IF(I471&lt;0,"ATRASADO",IF(I471&lt;=Dashboard!$D$4,"ATENÇÃO","NO PRAZO")),"VERIFIQUE A DATA"))))))</x:f>
      </x:c>
    </x:row>
    <x:row r="472">
      <x:c r="D472" s="5"/>
      <x:c r="E472" s="5"/>
      <x:c r="F472" s="10"/>
      <x:c r="G472" s="10"/>
      <x:c r="I472" s="6" t="str">
        <x:f>IF(B472="","",IF(E472="","",IF(ISNUMBER(E472),E472-Dashboard!$B$4,"Verifique a data")))</x:f>
      </x:c>
      <x:c r="J472" t="str">
        <x:f>IF(B472="","",IF(COUNTIF(Projetos!$A$2:$A$500,A472)=0,"ID NÃO CADASTRADO",IF(B472="","",IF(OR(H472="Concluído",H472="Cancelado"),"ENCERRADO",IF(E472="","SEM PRAZO",IF(ISNUMBER(E472),IF(I472&lt;0,"ATRASADO",IF(I472&lt;=Dashboard!$D$4,"ATENÇÃO","NO PRAZO")),"VERIFIQUE A DATA"))))))</x:f>
      </x:c>
    </x:row>
    <x:row r="473">
      <x:c r="D473" s="5"/>
      <x:c r="E473" s="5"/>
      <x:c r="F473" s="10"/>
      <x:c r="G473" s="10"/>
      <x:c r="I473" s="6" t="str">
        <x:f>IF(B473="","",IF(E473="","",IF(ISNUMBER(E473),E473-Dashboard!$B$4,"Verifique a data")))</x:f>
      </x:c>
      <x:c r="J473" t="str">
        <x:f>IF(B473="","",IF(COUNTIF(Projetos!$A$2:$A$500,A473)=0,"ID NÃO CADASTRADO",IF(B473="","",IF(OR(H473="Concluído",H473="Cancelado"),"ENCERRADO",IF(E473="","SEM PRAZO",IF(ISNUMBER(E473),IF(I473&lt;0,"ATRASADO",IF(I473&lt;=Dashboard!$D$4,"ATENÇÃO","NO PRAZO")),"VERIFIQUE A DATA"))))))</x:f>
      </x:c>
    </x:row>
    <x:row r="474">
      <x:c r="D474" s="5"/>
      <x:c r="E474" s="5"/>
      <x:c r="F474" s="10"/>
      <x:c r="G474" s="10"/>
      <x:c r="I474" s="6" t="str">
        <x:f>IF(B474="","",IF(E474="","",IF(ISNUMBER(E474),E474-Dashboard!$B$4,"Verifique a data")))</x:f>
      </x:c>
      <x:c r="J474" t="str">
        <x:f>IF(B474="","",IF(COUNTIF(Projetos!$A$2:$A$500,A474)=0,"ID NÃO CADASTRADO",IF(B474="","",IF(OR(H474="Concluído",H474="Cancelado"),"ENCERRADO",IF(E474="","SEM PRAZO",IF(ISNUMBER(E474),IF(I474&lt;0,"ATRASADO",IF(I474&lt;=Dashboard!$D$4,"ATENÇÃO","NO PRAZO")),"VERIFIQUE A DATA"))))))</x:f>
      </x:c>
    </x:row>
    <x:row r="475">
      <x:c r="D475" s="5"/>
      <x:c r="E475" s="5"/>
      <x:c r="F475" s="10"/>
      <x:c r="G475" s="10"/>
      <x:c r="I475" s="6" t="str">
        <x:f>IF(B475="","",IF(E475="","",IF(ISNUMBER(E475),E475-Dashboard!$B$4,"Verifique a data")))</x:f>
      </x:c>
      <x:c r="J475" t="str">
        <x:f>IF(B475="","",IF(COUNTIF(Projetos!$A$2:$A$500,A475)=0,"ID NÃO CADASTRADO",IF(B475="","",IF(OR(H475="Concluído",H475="Cancelado"),"ENCERRADO",IF(E475="","SEM PRAZO",IF(ISNUMBER(E475),IF(I475&lt;0,"ATRASADO",IF(I475&lt;=Dashboard!$D$4,"ATENÇÃO","NO PRAZO")),"VERIFIQUE A DATA"))))))</x:f>
      </x:c>
    </x:row>
    <x:row r="476">
      <x:c r="D476" s="5"/>
      <x:c r="E476" s="5"/>
      <x:c r="F476" s="10"/>
      <x:c r="G476" s="10"/>
      <x:c r="I476" s="6" t="str">
        <x:f>IF(B476="","",IF(E476="","",IF(ISNUMBER(E476),E476-Dashboard!$B$4,"Verifique a data")))</x:f>
      </x:c>
      <x:c r="J476" t="str">
        <x:f>IF(B476="","",IF(COUNTIF(Projetos!$A$2:$A$500,A476)=0,"ID NÃO CADASTRADO",IF(B476="","",IF(OR(H476="Concluído",H476="Cancelado"),"ENCERRADO",IF(E476="","SEM PRAZO",IF(ISNUMBER(E476),IF(I476&lt;0,"ATRASADO",IF(I476&lt;=Dashboard!$D$4,"ATENÇÃO","NO PRAZO")),"VERIFIQUE A DATA"))))))</x:f>
      </x:c>
    </x:row>
    <x:row r="477">
      <x:c r="D477" s="5"/>
      <x:c r="E477" s="5"/>
      <x:c r="F477" s="10"/>
      <x:c r="G477" s="10"/>
      <x:c r="I477" s="6" t="str">
        <x:f>IF(B477="","",IF(E477="","",IF(ISNUMBER(E477),E477-Dashboard!$B$4,"Verifique a data")))</x:f>
      </x:c>
      <x:c r="J477" t="str">
        <x:f>IF(B477="","",IF(COUNTIF(Projetos!$A$2:$A$500,A477)=0,"ID NÃO CADASTRADO",IF(B477="","",IF(OR(H477="Concluído",H477="Cancelado"),"ENCERRADO",IF(E477="","SEM PRAZO",IF(ISNUMBER(E477),IF(I477&lt;0,"ATRASADO",IF(I477&lt;=Dashboard!$D$4,"ATENÇÃO","NO PRAZO")),"VERIFIQUE A DATA"))))))</x:f>
      </x:c>
    </x:row>
    <x:row r="478">
      <x:c r="D478" s="5"/>
      <x:c r="E478" s="5"/>
      <x:c r="F478" s="10"/>
      <x:c r="G478" s="10"/>
      <x:c r="I478" s="6" t="str">
        <x:f>IF(B478="","",IF(E478="","",IF(ISNUMBER(E478),E478-Dashboard!$B$4,"Verifique a data")))</x:f>
      </x:c>
      <x:c r="J478" t="str">
        <x:f>IF(B478="","",IF(COUNTIF(Projetos!$A$2:$A$500,A478)=0,"ID NÃO CADASTRADO",IF(B478="","",IF(OR(H478="Concluído",H478="Cancelado"),"ENCERRADO",IF(E478="","SEM PRAZO",IF(ISNUMBER(E478),IF(I478&lt;0,"ATRASADO",IF(I478&lt;=Dashboard!$D$4,"ATENÇÃO","NO PRAZO")),"VERIFIQUE A DATA"))))))</x:f>
      </x:c>
    </x:row>
    <x:row r="479">
      <x:c r="D479" s="5"/>
      <x:c r="E479" s="5"/>
      <x:c r="F479" s="10"/>
      <x:c r="G479" s="10"/>
      <x:c r="I479" s="6" t="str">
        <x:f>IF(B479="","",IF(E479="","",IF(ISNUMBER(E479),E479-Dashboard!$B$4,"Verifique a data")))</x:f>
      </x:c>
      <x:c r="J479" t="str">
        <x:f>IF(B479="","",IF(COUNTIF(Projetos!$A$2:$A$500,A479)=0,"ID NÃO CADASTRADO",IF(B479="","",IF(OR(H479="Concluído",H479="Cancelado"),"ENCERRADO",IF(E479="","SEM PRAZO",IF(ISNUMBER(E479),IF(I479&lt;0,"ATRASADO",IF(I479&lt;=Dashboard!$D$4,"ATENÇÃO","NO PRAZO")),"VERIFIQUE A DATA"))))))</x:f>
      </x:c>
    </x:row>
    <x:row r="480">
      <x:c r="D480" s="5"/>
      <x:c r="E480" s="5"/>
      <x:c r="F480" s="10"/>
      <x:c r="G480" s="10"/>
      <x:c r="I480" s="6" t="str">
        <x:f>IF(B480="","",IF(E480="","",IF(ISNUMBER(E480),E480-Dashboard!$B$4,"Verifique a data")))</x:f>
      </x:c>
      <x:c r="J480" t="str">
        <x:f>IF(B480="","",IF(COUNTIF(Projetos!$A$2:$A$500,A480)=0,"ID NÃO CADASTRADO",IF(B480="","",IF(OR(H480="Concluído",H480="Cancelado"),"ENCERRADO",IF(E480="","SEM PRAZO",IF(ISNUMBER(E480),IF(I480&lt;0,"ATRASADO",IF(I480&lt;=Dashboard!$D$4,"ATENÇÃO","NO PRAZO")),"VERIFIQUE A DATA"))))))</x:f>
      </x:c>
    </x:row>
    <x:row r="481">
      <x:c r="D481" s="5"/>
      <x:c r="E481" s="5"/>
      <x:c r="F481" s="10"/>
      <x:c r="G481" s="10"/>
      <x:c r="I481" s="6" t="str">
        <x:f>IF(B481="","",IF(E481="","",IF(ISNUMBER(E481),E481-Dashboard!$B$4,"Verifique a data")))</x:f>
      </x:c>
      <x:c r="J481" t="str">
        <x:f>IF(B481="","",IF(COUNTIF(Projetos!$A$2:$A$500,A481)=0,"ID NÃO CADASTRADO",IF(B481="","",IF(OR(H481="Concluído",H481="Cancelado"),"ENCERRADO",IF(E481="","SEM PRAZO",IF(ISNUMBER(E481),IF(I481&lt;0,"ATRASADO",IF(I481&lt;=Dashboard!$D$4,"ATENÇÃO","NO PRAZO")),"VERIFIQUE A DATA"))))))</x:f>
      </x:c>
    </x:row>
    <x:row r="482">
      <x:c r="D482" s="5"/>
      <x:c r="E482" s="5"/>
      <x:c r="F482" s="10"/>
      <x:c r="G482" s="10"/>
      <x:c r="I482" s="6" t="str">
        <x:f>IF(B482="","",IF(E482="","",IF(ISNUMBER(E482),E482-Dashboard!$B$4,"Verifique a data")))</x:f>
      </x:c>
      <x:c r="J482" t="str">
        <x:f>IF(B482="","",IF(COUNTIF(Projetos!$A$2:$A$500,A482)=0,"ID NÃO CADASTRADO",IF(B482="","",IF(OR(H482="Concluído",H482="Cancelado"),"ENCERRADO",IF(E482="","SEM PRAZO",IF(ISNUMBER(E482),IF(I482&lt;0,"ATRASADO",IF(I482&lt;=Dashboard!$D$4,"ATENÇÃO","NO PRAZO")),"VERIFIQUE A DATA"))))))</x:f>
      </x:c>
    </x:row>
    <x:row r="483">
      <x:c r="D483" s="5"/>
      <x:c r="E483" s="5"/>
      <x:c r="F483" s="10"/>
      <x:c r="G483" s="10"/>
      <x:c r="I483" s="6" t="str">
        <x:f>IF(B483="","",IF(E483="","",IF(ISNUMBER(E483),E483-Dashboard!$B$4,"Verifique a data")))</x:f>
      </x:c>
      <x:c r="J483" t="str">
        <x:f>IF(B483="","",IF(COUNTIF(Projetos!$A$2:$A$500,A483)=0,"ID NÃO CADASTRADO",IF(B483="","",IF(OR(H483="Concluído",H483="Cancelado"),"ENCERRADO",IF(E483="","SEM PRAZO",IF(ISNUMBER(E483),IF(I483&lt;0,"ATRASADO",IF(I483&lt;=Dashboard!$D$4,"ATENÇÃO","NO PRAZO")),"VERIFIQUE A DATA"))))))</x:f>
      </x:c>
    </x:row>
    <x:row r="484">
      <x:c r="D484" s="5"/>
      <x:c r="E484" s="5"/>
      <x:c r="F484" s="10"/>
      <x:c r="G484" s="10"/>
      <x:c r="I484" s="6" t="str">
        <x:f>IF(B484="","",IF(E484="","",IF(ISNUMBER(E484),E484-Dashboard!$B$4,"Verifique a data")))</x:f>
      </x:c>
      <x:c r="J484" t="str">
        <x:f>IF(B484="","",IF(COUNTIF(Projetos!$A$2:$A$500,A484)=0,"ID NÃO CADASTRADO",IF(B484="","",IF(OR(H484="Concluído",H484="Cancelado"),"ENCERRADO",IF(E484="","SEM PRAZO",IF(ISNUMBER(E484),IF(I484&lt;0,"ATRASADO",IF(I484&lt;=Dashboard!$D$4,"ATENÇÃO","NO PRAZO")),"VERIFIQUE A DATA"))))))</x:f>
      </x:c>
    </x:row>
    <x:row r="485">
      <x:c r="D485" s="5"/>
      <x:c r="E485" s="5"/>
      <x:c r="F485" s="10"/>
      <x:c r="G485" s="10"/>
      <x:c r="I485" s="6" t="str">
        <x:f>IF(B485="","",IF(E485="","",IF(ISNUMBER(E485),E485-Dashboard!$B$4,"Verifique a data")))</x:f>
      </x:c>
      <x:c r="J485" t="str">
        <x:f>IF(B485="","",IF(COUNTIF(Projetos!$A$2:$A$500,A485)=0,"ID NÃO CADASTRADO",IF(B485="","",IF(OR(H485="Concluído",H485="Cancelado"),"ENCERRADO",IF(E485="","SEM PRAZO",IF(ISNUMBER(E485),IF(I485&lt;0,"ATRASADO",IF(I485&lt;=Dashboard!$D$4,"ATENÇÃO","NO PRAZO")),"VERIFIQUE A DATA"))))))</x:f>
      </x:c>
    </x:row>
    <x:row r="486">
      <x:c r="D486" s="5"/>
      <x:c r="E486" s="5"/>
      <x:c r="F486" s="10"/>
      <x:c r="G486" s="10"/>
      <x:c r="I486" s="6" t="str">
        <x:f>IF(B486="","",IF(E486="","",IF(ISNUMBER(E486),E486-Dashboard!$B$4,"Verifique a data")))</x:f>
      </x:c>
      <x:c r="J486" t="str">
        <x:f>IF(B486="","",IF(COUNTIF(Projetos!$A$2:$A$500,A486)=0,"ID NÃO CADASTRADO",IF(B486="","",IF(OR(H486="Concluído",H486="Cancelado"),"ENCERRADO",IF(E486="","SEM PRAZO",IF(ISNUMBER(E486),IF(I486&lt;0,"ATRASADO",IF(I486&lt;=Dashboard!$D$4,"ATENÇÃO","NO PRAZO")),"VERIFIQUE A DATA"))))))</x:f>
      </x:c>
    </x:row>
    <x:row r="487">
      <x:c r="D487" s="5"/>
      <x:c r="E487" s="5"/>
      <x:c r="F487" s="10"/>
      <x:c r="G487" s="10"/>
      <x:c r="I487" s="6" t="str">
        <x:f>IF(B487="","",IF(E487="","",IF(ISNUMBER(E487),E487-Dashboard!$B$4,"Verifique a data")))</x:f>
      </x:c>
      <x:c r="J487" t="str">
        <x:f>IF(B487="","",IF(COUNTIF(Projetos!$A$2:$A$500,A487)=0,"ID NÃO CADASTRADO",IF(B487="","",IF(OR(H487="Concluído",H487="Cancelado"),"ENCERRADO",IF(E487="","SEM PRAZO",IF(ISNUMBER(E487),IF(I487&lt;0,"ATRASADO",IF(I487&lt;=Dashboard!$D$4,"ATENÇÃO","NO PRAZO")),"VERIFIQUE A DATA"))))))</x:f>
      </x:c>
    </x:row>
    <x:row r="488">
      <x:c r="D488" s="5"/>
      <x:c r="E488" s="5"/>
      <x:c r="F488" s="10"/>
      <x:c r="G488" s="10"/>
      <x:c r="I488" s="6" t="str">
        <x:f>IF(B488="","",IF(E488="","",IF(ISNUMBER(E488),E488-Dashboard!$B$4,"Verifique a data")))</x:f>
      </x:c>
      <x:c r="J488" t="str">
        <x:f>IF(B488="","",IF(COUNTIF(Projetos!$A$2:$A$500,A488)=0,"ID NÃO CADASTRADO",IF(B488="","",IF(OR(H488="Concluído",H488="Cancelado"),"ENCERRADO",IF(E488="","SEM PRAZO",IF(ISNUMBER(E488),IF(I488&lt;0,"ATRASADO",IF(I488&lt;=Dashboard!$D$4,"ATENÇÃO","NO PRAZO")),"VERIFIQUE A DATA"))))))</x:f>
      </x:c>
    </x:row>
    <x:row r="489">
      <x:c r="D489" s="5"/>
      <x:c r="E489" s="5"/>
      <x:c r="F489" s="10"/>
      <x:c r="G489" s="10"/>
      <x:c r="I489" s="6" t="str">
        <x:f>IF(B489="","",IF(E489="","",IF(ISNUMBER(E489),E489-Dashboard!$B$4,"Verifique a data")))</x:f>
      </x:c>
      <x:c r="J489" t="str">
        <x:f>IF(B489="","",IF(COUNTIF(Projetos!$A$2:$A$500,A489)=0,"ID NÃO CADASTRADO",IF(B489="","",IF(OR(H489="Concluído",H489="Cancelado"),"ENCERRADO",IF(E489="","SEM PRAZO",IF(ISNUMBER(E489),IF(I489&lt;0,"ATRASADO",IF(I489&lt;=Dashboard!$D$4,"ATENÇÃO","NO PRAZO")),"VERIFIQUE A DATA"))))))</x:f>
      </x:c>
    </x:row>
    <x:row r="490">
      <x:c r="D490" s="5"/>
      <x:c r="E490" s="5"/>
      <x:c r="F490" s="10"/>
      <x:c r="G490" s="10"/>
      <x:c r="I490" s="6" t="str">
        <x:f>IF(B490="","",IF(E490="","",IF(ISNUMBER(E490),E490-Dashboard!$B$4,"Verifique a data")))</x:f>
      </x:c>
      <x:c r="J490" t="str">
        <x:f>IF(B490="","",IF(COUNTIF(Projetos!$A$2:$A$500,A490)=0,"ID NÃO CADASTRADO",IF(B490="","",IF(OR(H490="Concluído",H490="Cancelado"),"ENCERRADO",IF(E490="","SEM PRAZO",IF(ISNUMBER(E490),IF(I490&lt;0,"ATRASADO",IF(I490&lt;=Dashboard!$D$4,"ATENÇÃO","NO PRAZO")),"VERIFIQUE A DATA"))))))</x:f>
      </x:c>
    </x:row>
    <x:row r="491">
      <x:c r="D491" s="5"/>
      <x:c r="E491" s="5"/>
      <x:c r="F491" s="10"/>
      <x:c r="G491" s="10"/>
      <x:c r="I491" s="6" t="str">
        <x:f>IF(B491="","",IF(E491="","",IF(ISNUMBER(E491),E491-Dashboard!$B$4,"Verifique a data")))</x:f>
      </x:c>
      <x:c r="J491" t="str">
        <x:f>IF(B491="","",IF(COUNTIF(Projetos!$A$2:$A$500,A491)=0,"ID NÃO CADASTRADO",IF(B491="","",IF(OR(H491="Concluído",H491="Cancelado"),"ENCERRADO",IF(E491="","SEM PRAZO",IF(ISNUMBER(E491),IF(I491&lt;0,"ATRASADO",IF(I491&lt;=Dashboard!$D$4,"ATENÇÃO","NO PRAZO")),"VERIFIQUE A DATA"))))))</x:f>
      </x:c>
    </x:row>
    <x:row r="492">
      <x:c r="D492" s="5"/>
      <x:c r="E492" s="5"/>
      <x:c r="F492" s="10"/>
      <x:c r="G492" s="10"/>
      <x:c r="I492" s="6" t="str">
        <x:f>IF(B492="","",IF(E492="","",IF(ISNUMBER(E492),E492-Dashboard!$B$4,"Verifique a data")))</x:f>
      </x:c>
      <x:c r="J492" t="str">
        <x:f>IF(B492="","",IF(COUNTIF(Projetos!$A$2:$A$500,A492)=0,"ID NÃO CADASTRADO",IF(B492="","",IF(OR(H492="Concluído",H492="Cancelado"),"ENCERRADO",IF(E492="","SEM PRAZO",IF(ISNUMBER(E492),IF(I492&lt;0,"ATRASADO",IF(I492&lt;=Dashboard!$D$4,"ATENÇÃO","NO PRAZO")),"VERIFIQUE A DATA"))))))</x:f>
      </x:c>
    </x:row>
    <x:row r="493">
      <x:c r="D493" s="5"/>
      <x:c r="E493" s="5"/>
      <x:c r="F493" s="10"/>
      <x:c r="G493" s="10"/>
      <x:c r="I493" s="6" t="str">
        <x:f>IF(B493="","",IF(E493="","",IF(ISNUMBER(E493),E493-Dashboard!$B$4,"Verifique a data")))</x:f>
      </x:c>
      <x:c r="J493" t="str">
        <x:f>IF(B493="","",IF(COUNTIF(Projetos!$A$2:$A$500,A493)=0,"ID NÃO CADASTRADO",IF(B493="","",IF(OR(H493="Concluído",H493="Cancelado"),"ENCERRADO",IF(E493="","SEM PRAZO",IF(ISNUMBER(E493),IF(I493&lt;0,"ATRASADO",IF(I493&lt;=Dashboard!$D$4,"ATENÇÃO","NO PRAZO")),"VERIFIQUE A DATA"))))))</x:f>
      </x:c>
    </x:row>
    <x:row r="494">
      <x:c r="D494" s="5"/>
      <x:c r="E494" s="5"/>
      <x:c r="F494" s="10"/>
      <x:c r="G494" s="10"/>
      <x:c r="I494" s="6" t="str">
        <x:f>IF(B494="","",IF(E494="","",IF(ISNUMBER(E494),E494-Dashboard!$B$4,"Verifique a data")))</x:f>
      </x:c>
      <x:c r="J494" t="str">
        <x:f>IF(B494="","",IF(COUNTIF(Projetos!$A$2:$A$500,A494)=0,"ID NÃO CADASTRADO",IF(B494="","",IF(OR(H494="Concluído",H494="Cancelado"),"ENCERRADO",IF(E494="","SEM PRAZO",IF(ISNUMBER(E494),IF(I494&lt;0,"ATRASADO",IF(I494&lt;=Dashboard!$D$4,"ATENÇÃO","NO PRAZO")),"VERIFIQUE A DATA"))))))</x:f>
      </x:c>
    </x:row>
    <x:row r="495">
      <x:c r="D495" s="5"/>
      <x:c r="E495" s="5"/>
      <x:c r="F495" s="10"/>
      <x:c r="G495" s="10"/>
      <x:c r="I495" s="6" t="str">
        <x:f>IF(B495="","",IF(E495="","",IF(ISNUMBER(E495),E495-Dashboard!$B$4,"Verifique a data")))</x:f>
      </x:c>
      <x:c r="J495" t="str">
        <x:f>IF(B495="","",IF(COUNTIF(Projetos!$A$2:$A$500,A495)=0,"ID NÃO CADASTRADO",IF(B495="","",IF(OR(H495="Concluído",H495="Cancelado"),"ENCERRADO",IF(E495="","SEM PRAZO",IF(ISNUMBER(E495),IF(I495&lt;0,"ATRASADO",IF(I495&lt;=Dashboard!$D$4,"ATENÇÃO","NO PRAZO")),"VERIFIQUE A DATA"))))))</x:f>
      </x:c>
    </x:row>
    <x:row r="496">
      <x:c r="D496" s="5"/>
      <x:c r="E496" s="5"/>
      <x:c r="F496" s="10"/>
      <x:c r="G496" s="10"/>
      <x:c r="I496" s="6" t="str">
        <x:f>IF(B496="","",IF(E496="","",IF(ISNUMBER(E496),E496-Dashboard!$B$4,"Verifique a data")))</x:f>
      </x:c>
      <x:c r="J496" t="str">
        <x:f>IF(B496="","",IF(COUNTIF(Projetos!$A$2:$A$500,A496)=0,"ID NÃO CADASTRADO",IF(B496="","",IF(OR(H496="Concluído",H496="Cancelado"),"ENCERRADO",IF(E496="","SEM PRAZO",IF(ISNUMBER(E496),IF(I496&lt;0,"ATRASADO",IF(I496&lt;=Dashboard!$D$4,"ATENÇÃO","NO PRAZO")),"VERIFIQUE A DATA"))))))</x:f>
      </x:c>
    </x:row>
    <x:row r="497">
      <x:c r="D497" s="5"/>
      <x:c r="E497" s="5"/>
      <x:c r="F497" s="10"/>
      <x:c r="G497" s="10"/>
      <x:c r="I497" s="6" t="str">
        <x:f>IF(B497="","",IF(E497="","",IF(ISNUMBER(E497),E497-Dashboard!$B$4,"Verifique a data")))</x:f>
      </x:c>
      <x:c r="J497" t="str">
        <x:f>IF(B497="","",IF(COUNTIF(Projetos!$A$2:$A$500,A497)=0,"ID NÃO CADASTRADO",IF(B497="","",IF(OR(H497="Concluído",H497="Cancelado"),"ENCERRADO",IF(E497="","SEM PRAZO",IF(ISNUMBER(E497),IF(I497&lt;0,"ATRASADO",IF(I497&lt;=Dashboard!$D$4,"ATENÇÃO","NO PRAZO")),"VERIFIQUE A DATA"))))))</x:f>
      </x:c>
    </x:row>
    <x:row r="498">
      <x:c r="D498" s="5"/>
      <x:c r="E498" s="5"/>
      <x:c r="F498" s="10"/>
      <x:c r="G498" s="10"/>
      <x:c r="I498" s="6" t="str">
        <x:f>IF(B498="","",IF(E498="","",IF(ISNUMBER(E498),E498-Dashboard!$B$4,"Verifique a data")))</x:f>
      </x:c>
      <x:c r="J498" t="str">
        <x:f>IF(B498="","",IF(COUNTIF(Projetos!$A$2:$A$500,A498)=0,"ID NÃO CADASTRADO",IF(B498="","",IF(OR(H498="Concluído",H498="Cancelado"),"ENCERRADO",IF(E498="","SEM PRAZO",IF(ISNUMBER(E498),IF(I498&lt;0,"ATRASADO",IF(I498&lt;=Dashboard!$D$4,"ATENÇÃO","NO PRAZO")),"VERIFIQUE A DATA"))))))</x:f>
      </x:c>
    </x:row>
    <x:row r="499">
      <x:c r="D499" s="5"/>
      <x:c r="E499" s="5"/>
      <x:c r="F499" s="10"/>
      <x:c r="G499" s="10"/>
      <x:c r="I499" s="6" t="str">
        <x:f>IF(B499="","",IF(E499="","",IF(ISNUMBER(E499),E499-Dashboard!$B$4,"Verifique a data")))</x:f>
      </x:c>
      <x:c r="J499" t="str">
        <x:f>IF(B499="","",IF(COUNTIF(Projetos!$A$2:$A$500,A499)=0,"ID NÃO CADASTRADO",IF(B499="","",IF(OR(H499="Concluído",H499="Cancelado"),"ENCERRADO",IF(E499="","SEM PRAZO",IF(ISNUMBER(E499),IF(I499&lt;0,"ATRASADO",IF(I499&lt;=Dashboard!$D$4,"ATENÇÃO","NO PRAZO")),"VERIFIQUE A DATA"))))))</x:f>
      </x:c>
    </x:row>
    <x:row r="500">
      <x:c r="D500" s="5"/>
      <x:c r="E500" s="5"/>
      <x:c r="F500" s="10"/>
      <x:c r="G500" s="10"/>
      <x:c r="I500" s="6" t="str">
        <x:f>IF(B500="","",IF(E500="","",IF(ISNUMBER(E500),E500-Dashboard!$B$4,"Verifique a data")))</x:f>
      </x:c>
      <x:c r="J500" t="str">
        <x:f>IF(B500="","",IF(COUNTIF(Projetos!$A$2:$A$500,A500)=0,"ID NÃO CADASTRADO",IF(B500="","",IF(OR(H500="Concluído",H500="Cancelado"),"ENCERRADO",IF(E500="","SEM PRAZO",IF(ISNUMBER(E500),IF(I500&lt;0,"ATRASADO",IF(I500&lt;=Dashboard!$D$4,"ATENÇÃO","NO PRAZO")),"VERIFIQUE A DATA"))))))</x:f>
      </x:c>
    </x:row>
  </x:sheetData>
  <x:dataValidations count="1">
    <x:dataValidation type="list" sqref="H2:H500">
      <x:formula1>"Não iniciado,Em andamento,Concluído,Pausado,Cancelado"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17</x:v>
      </x:c>
      <x:c r="B1" s="1" t="s">
        <x:v>21</x:v>
      </x:c>
      <x:c r="C1" s="1" t="s">
        <x:v>11</x:v>
      </x:c>
    </x:row>
    <x:row r="2">
      <x:c r="A2" s="1" t="s">
        <x:v>22</x:v>
      </x:c>
      <x:c r="B2" s="1" t="s">
        <x:v>23</x:v>
      </x:c>
      <x:c r="C2" s="1" t="s">
        <x:v>24</x:v>
      </x:c>
    </x:row>
    <x:row r="3">
      <x:c r="A3" s="1" t="s">
        <x:v>3</x:v>
      </x:c>
      <x:c r="B3" s="1" t="s">
        <x:v>25</x:v>
      </x:c>
      <x:c r="C3" s="1" t="s">
        <x:v>26</x:v>
      </x:c>
    </x:row>
    <x:row r="4">
      <x:c r="A4" s="1" t="s">
        <x:v>27</x:v>
      </x:c>
      <x:c r="B4" s="1" t="s">
        <x:v>28</x:v>
      </x:c>
      <x:c r="C4" s="1" t="s">
        <x:v>29</x:v>
      </x:c>
    </x:row>
    <x:row r="5">
      <x:c r="A5" s="1" t="s">
        <x:v>30</x:v>
      </x:c>
      <x:c r="B5" s="1" t="s">
        <x:v>31</x:v>
      </x:c>
      <x:c r="C5" s="1" t="s">
        <x:v>32</x:v>
      </x:c>
    </x:row>
    <x:row r="6">
      <x:c r="A6" s="1" t="s">
        <x:v>33</x:v>
      </x:c>
      <x:c r="B6" s="1" t="s">
        <x:v>34</x:v>
      </x:c>
      <x:c r="C6" s="1" t="s">
        <x:v>35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2.630000114440918" defaultRowHeight="15.75"/>
  <x:cols>
    <x:col min="1" max="1" width="125" hidden="0" customWidth="1"/>
  </x:cols>
  <x:sheetData>
    <x:row r="1">
      <x:c r="A1" s="17" t="str">
        <x:v>COMO USAR — PROJETOS E PRAZOS</x:v>
      </x:c>
    </x:row>
    <x:row r="2" ht="35" customHeight="1">
      <x:c r="A2" s="17" t="str">
        <x:v>Em Dashboard!B4, a data de referência é TODAY(). Pode substituir por uma data válida para analisar outro dia.</x:v>
      </x:c>
    </x:row>
    <x:row r="3" ht="35" customHeight="1">
      <x:c r="A3" s="17" t="str">
        <x:v>Dashboard!D4 define quantos dias antes do prazo geram ATENÇÃO. Use um número inteiro não negativo.</x:v>
      </x:c>
    </x:row>
    <x:row r="4" ht="35" customHeight="1">
      <x:c r="A4" s="17" t="str">
        <x:v>Em Projetos, preencha A:J e L. K calcula dias restantes e M o alerta; preserve as fórmulas até linha500.</x:v>
      </x:c>
    </x:row>
    <x:row r="5" ht="35" customHeight="1">
      <x:c r="A5" s="17" t="str">
        <x:v>Use IDs únicos em A e nome do projeto em B. Datas E:F devem ser datas válidas, e não texto.</x:v>
      </x:c>
    </x:row>
    <x:row r="6" ht="35" customHeight="1">
      <x:c r="A6" s="17" t="str">
        <x:v>Orçamento e custo são valores numéricos em G:H. Progresso I é manual: informe de0% a100%.</x:v>
      </x:c>
    </x:row>
    <x:row r="7" ht="35" customHeight="1">
      <x:c r="A7" s="17" t="str">
        <x:v>Em Etapas, preencha A:H. Relacione A ao ID do projeto; I:J calculam dias e situação até linha500.</x:v>
      </x:c>
    </x:row>
    <x:row r="8" ht="35" customHeight="1">
      <x:c r="A8" s="17" t="str">
        <x:v>Peso e progresso das etapas são referências gerenciais; NÃO atualizam automaticamente o progresso em Projetos!I.</x:v>
      </x:c>
    </x:row>
    <x:row r="9" ht="35" customHeight="1">
      <x:c r="A9" s="17" t="str">
        <x:v>ATRASADO: prazo anterior à data-base; ATENÇÃO: prazo em0 atéD4 dias; NO PRAZO: acima da janela.</x:v>
      </x:c>
    </x:row>
    <x:row r="10" ht="35" customHeight="1">
      <x:c r="A10" s="17" t="str">
        <x:v>Concluído ou Cancelado: ENCERRADO, sem atraso no Dashboard. Pausado ainda pode ter prazo vencido.</x:v>
      </x:c>
    </x:row>
    <x:row r="11" ht="35" customHeight="1">
      <x:c r="A11" s="17" t="str">
        <x:v>Prazo vazio: SEM PRAZO. Texto no prazo: VERIFIQUE A DATA. ID da etapa ausente em Projetos: ID NÃO CADASTRADO.</x:v>
      </x:c>
    </x:row>
    <x:row r="12" ht="35" customHeight="1">
      <x:c r="A12" s="17" t="str">
        <x:v>O Dashboard contabiliza nomes de projetos e soma os orçamentos/custos até linha500; não soma valores das etapas.</x:v>
      </x:c>
    </x:row>
    <x:row r="13" ht="35" customHeight="1">
      <x:c r="A13" s="17" t="str">
        <x:v>Substitua os cinco projetos e sete etapas de demonstração pelos seus dados; preserve IDs e revise status.</x:v>
      </x:c>
    </x:row>
    <x:row r="14" ht="35" customHeight="1">
      <x:c r="A14" s="17" t="str">
        <x:v>Para ampliar além de500, estenda K/M em Projetos, I/J em Etapas, listas/formatos e intervalos do Dashboard e COUNTIF dos IDs.</x:v>
      </x:c>
    </x:row>
    <x:row r="15" ht="35" customHeight="1">
      <x:c r="A15" s="17" t="str">
        <x:v>Listas contém referências de status, prioridades e responsáveis. As listas suspensas funcionam para Status; responsáveis são livres.</x:v>
      </x:c>
    </x:row>
    <x:row r="16" ht="35" customHeight="1">
      <x:c r="A16" s="17" t="str">
        <x:v>Sem gráficos, Gantt, automação de dependências ou alerta financeiro nesta versão. Concilie custos e revise parâmetros.</x:v>
      </x:c>
    </x:row>
  </x:sheetData>
  <x:pageMargins left="0.7" right="0.7" top="0.75" bottom="0.75" header="0.3" footer="0.3"/>
</x:worksheet>
</file>