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298f8bbd1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b758a2f875224814"/>
    <x:sheet xmlns:r="http://schemas.openxmlformats.org/officeDocument/2006/relationships" name="Manutencoes" sheetId="2" r:id="R38756d659f174c09"/>
    <x:sheet xmlns:r="http://schemas.openxmlformats.org/officeDocument/2006/relationships" name="Equipamentos" sheetId="3" r:id="R43852820b0eb4784"/>
    <x:sheet xmlns:r="http://schemas.openxmlformats.org/officeDocument/2006/relationships" name="Listas" sheetId="4" r:id="R84d1fafeb03843ea"/>
    <x:sheet xmlns:r="http://schemas.openxmlformats.org/officeDocument/2006/relationships" name="Instrucoes" sheetId="5" r:id="R1fd31fa7a4484030"/>
  </x:sheets>
</x:workbook>
</file>

<file path=xl/sharedStrings.xml><?xml version="1.0" encoding="utf-8"?>
<x:sst xmlns:x="http://schemas.openxmlformats.org/spreadsheetml/2006/main">
  <x:si>
    <x:t xml:space="preserve">CONTROLE DE MANUTENÇÃO PREVENTIVA</x:t>
  </x:si>
  <x:si>
    <x:t xml:space="preserve">Planilhas Gestão • cronograma, alertas e custos de manutenção</x:t>
  </x:si>
  <x:si>
    <x:t xml:space="preserve">Registros</x:t>
  </x:si>
  <x:si>
    <x:t xml:space="preserve">OK</x:t>
  </x:si>
  <x:si>
    <x:t xml:space="preserve">A vencer ≤30d</x:t>
  </x:si>
  <x:si>
    <x:t xml:space="preserve">Atrasadas</x:t>
  </x:si>
  <x:si>
    <x:t xml:space="preserve">Custo total</x:t>
  </x:si>
  <x:si>
    <x:t xml:space="preserve">ID Equipamento</x:t>
  </x:si>
  <x:si>
    <x:t xml:space="preserve">Equipamento</x:t>
  </x:si>
  <x:si>
    <x:t xml:space="preserve">Área</x:t>
  </x:si>
  <x:si>
    <x:t xml:space="preserve">Tipo</x:t>
  </x:si>
  <x:si>
    <x:t xml:space="preserve">Última Manutenção</x:t>
  </x:si>
  <x:si>
    <x:t xml:space="preserve">Periodicidade (dias)</x:t>
  </x:si>
  <x:si>
    <x:t xml:space="preserve">Próxima Manutenção</x:t>
  </x:si>
  <x:si>
    <x:t xml:space="preserve">Dias Restantes</x:t>
  </x:si>
  <x:si>
    <x:t xml:space="preserve">Status Automático</x:t>
  </x:si>
  <x:si>
    <x:t xml:space="preserve">Responsável</x:t>
  </x:si>
  <x:si>
    <x:t xml:space="preserve">Custo (R$)</x:t>
  </x:si>
  <x:si>
    <x:t xml:space="preserve">OS/Documento</x:t>
  </x:si>
  <x:si>
    <x:t xml:space="preserve">Observações</x:t>
  </x:si>
  <x:si>
    <x:t xml:space="preserve">Manutenção</x:t>
  </x:si>
  <x:si>
    <x:t xml:space="preserve">OS-1045</x:t>
  </x:si>
  <x:si>
    <x:t xml:space="preserve">Exemplo</x:t>
  </x:si>
  <x:si>
    <x:t xml:space="preserve">OS-1051</x:t>
  </x:si>
  <x:si>
    <x:t xml:space="preserve">OS-1054</x:t>
  </x:si>
  <x:si>
    <x:t xml:space="preserve">Engenharia</x:t>
  </x:si>
  <x:si>
    <x:t xml:space="preserve">OS-1020</x:t>
  </x:si>
  <x:si>
    <x:t xml:space="preserve">OS-1031</x:t>
  </x:si>
  <x:si>
    <x:t xml:space="preserve">ID</x:t>
  </x:si>
  <x:si>
    <x:t xml:space="preserve">Criticidade</x:t>
  </x:si>
  <x:si>
    <x:t xml:space="preserve">Status</x:t>
  </x:si>
  <x:si>
    <x:t xml:space="preserve">EQ-001</x:t>
  </x:si>
  <x:si>
    <x:t xml:space="preserve">Compressor de Ar</x:t>
  </x:si>
  <x:si>
    <x:t xml:space="preserve">Utilidades</x:t>
  </x:si>
  <x:si>
    <x:t xml:space="preserve">Alta</x:t>
  </x:si>
  <x:si>
    <x:t xml:space="preserve">ATIVO</x:t>
  </x:si>
  <x:si>
    <x:t xml:space="preserve">EQ-002</x:t>
  </x:si>
  <x:si>
    <x:t xml:space="preserve">Empilhadeira 01</x:t>
  </x:si>
  <x:si>
    <x:t xml:space="preserve">Logística</x:t>
  </x:si>
  <x:si>
    <x:t xml:space="preserve">Crítica</x:t>
  </x:si>
  <x:si>
    <x:t xml:space="preserve">EQ-003</x:t>
  </x:si>
  <x:si>
    <x:t xml:space="preserve">Bomba Centrífuga</x:t>
  </x:si>
  <x:si>
    <x:t xml:space="preserve">Produção</x:t>
  </x:si>
  <x:si>
    <x:t xml:space="preserve">EQ-004</x:t>
  </x:si>
  <x:si>
    <x:t xml:space="preserve">Painel Elétrico QGBT</x:t>
  </x:si>
  <x:si>
    <x:t xml:space="preserve">EQ-005</x:t>
  </x:si>
  <x:si>
    <x:t xml:space="preserve">Exaustor Industrial</x:t>
  </x:si>
  <x:si>
    <x:t xml:space="preserve">Média</x:t>
  </x:si>
  <x:si>
    <x:t xml:space="preserve">Status Equipamento</x:t>
  </x:si>
  <x:si>
    <x:t xml:space="preserve">Tipo Manutenção</x:t>
  </x:si>
  <x:si>
    <x:t xml:space="preserve">Preventiva</x:t>
  </x:si>
  <x:si>
    <x:t xml:space="preserve">Baixa</x:t>
  </x:si>
  <x:si>
    <x:t xml:space="preserve">INATIVO</x:t>
  </x:si>
  <x:si>
    <x:t xml:space="preserve">Corretiva</x:t>
  </x:si>
  <x:si>
    <x:t xml:space="preserve">Inspeção</x:t>
  </x:si>
  <x:si>
    <x:t xml:space="preserve">Terceiro</x:t>
  </x:si>
  <x:si>
    <x:t xml:space="preserve">Lubrificação</x:t>
  </x:si>
  <x:si>
    <x:t xml:space="preserve">Calibração</x:t>
  </x:si>
</x:sst>
</file>

<file path=xl/styles.xml><?xml version="1.0" encoding="utf-8"?>
<x:styleSheet xmlns:x="http://schemas.openxmlformats.org/spreadsheetml/2006/main">
  <x:numFmts count="3">
    <x:numFmt numFmtId="200" formatCode="dd/mm/yyyy"/>
    <x:numFmt numFmtId="201" formatCode="0"/>
    <x:numFmt numFmtId="202" formatCode="&quot;R$&quot; #,##0.00"/>
  </x:numFmts>
  <x:fonts count="2">
    <x:font>
      <x:sz val="10"/>
      <x:color rgb="FF000000"/>
      <x:name val="Arial"/>
      <x:scheme val="minor"/>
    </x:font>
    <x:font>
      <x:color theme="1"/>
      <x:name val="Arial"/>
      <x:scheme val="minor"/>
    </x:font>
  </x:fonts>
  <x:fills count="3">
    <x:fill>
      <x:patternFill patternType="none"/>
    </x:fill>
    <x:fill>
      <x:patternFill patternType="lightGray"/>
    </x:fill>
    <x:fill>
      <x:patternFill patternType="solid">
        <x:fgColor rgb="FFEAF6F1"/>
      </x:patternFill>
    </x:fill>
  </x:fills>
  <x:borders count="1">
    <x:border/>
  </x:borders>
  <x:cellStyleXfs count="1">
    <x:xf numFmtId="0" fontId="0" fillId="0" borderId="0" applyFont="1" applyAlignment="1"/>
  </x:cellStyleXfs>
  <x:cellXfs count="19">
    <x:xf numFmtId="0" fontId="0" fillId="0" borderId="0" xfId="0" applyFont="1" applyAlignment="1">
      <x:alignment vertical="bottom" wrapText="0" shrinkToFit="0"/>
    </x:xf>
    <x:xf numFmtId="0" fontId="1" fillId="0" borderId="0" xfId="0" applyFont="1" applyAlignment="1"/>
    <x:xf numFmtId="0" fontId="1" fillId="0" borderId="0" xfId="0" applyFont="1"/>
    <x:xf numFmtId="14" fontId="1" fillId="0" borderId="0" xfId="0" applyNumberFormat="1" applyFont="1"/>
    <x:xf numFmtId="0" fontId="1" fillId="0" borderId="0" xfId="0" applyFont="1" applyAlignment="1"/>
    <x:xf numFmtId="200" fontId="0" fillId="0" borderId="0" xfId="0" applyNumberFormat="1" applyFont="1" applyFill="1" applyBorder="1" applyAlignment="1">
      <x:alignment vertical="bottom" wrapText="0"/>
    </x:xf>
    <x:xf numFmtId="201" fontId="0" fillId="0" borderId="0" xfId="0" applyNumberFormat="1" applyFont="1" applyFill="1" applyBorder="1" applyAlignment="1">
      <x:alignment vertical="bottom" wrapText="0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2" fontId="0" fillId="0" borderId="0" xfId="0" applyNumberFormat="1" applyFont="1" applyFill="1" applyBorder="1" applyAlignment="1">
      <x:alignment vertical="bottom" wrapText="0"/>
    </x:xf>
    <x:xf numFmtId="0" fontId="1" fillId="2" borderId="0" xfId="0" applyNumberFormat="1" applyFont="1" applyFill="1" applyBorder="1"/>
    <x:xf numFmtId="0" fontId="0" fillId="2" borderId="0" xfId="0" applyNumberFormat="1" applyFont="1" applyFill="1" applyBorder="1" applyAlignment="1">
      <x:alignment vertical="bottom" wrapText="0"/>
    </x:xf>
    <x:xf numFmtId="0" fontId="1" fillId="2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vertical="bottom" wrapText="1"/>
    </x:xf>
    <x:xf numFmtId="0" fontId="0" fillId="0" borderId="0" xfId="0" applyNumberFormat="1" applyFont="1" applyFill="1" applyBorder="1" applyAlignment="1">
      <x:alignment vertical="bottom" wrapText="1"/>
    </x:xf>
    <x:xf numFmtId="200" fontId="0" fillId="0" borderId="0" xfId="0" applyNumberFormat="1" applyFont="1" applyFill="1" applyBorder="1" applyAlignment="1">
      <x:alignment vertical="bottom" wrapText="1"/>
    </x:xf>
    <x:xf numFmtId="201" fontId="0" fillId="0" borderId="0" xfId="0" applyNumberFormat="1" applyFont="1" applyFill="1" applyBorder="1" applyAlignment="1">
      <x:alignment vertical="bottom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f8b6a2cdd4dfc" /><Relationship Type="http://schemas.openxmlformats.org/officeDocument/2006/relationships/theme" Target="/xl/theme/theme1.xml" Id="Rdc3362698d004617" /><Relationship Type="http://schemas.openxmlformats.org/officeDocument/2006/relationships/sharedStrings" Target="/xl/sharedStrings.xml" Id="R297568503dc344b4" /><Relationship Type="http://schemas.openxmlformats.org/officeDocument/2006/relationships/worksheet" Target="/xl/worksheets/sheet1.xml" Id="Rb758a2f875224814" /><Relationship Type="http://schemas.openxmlformats.org/officeDocument/2006/relationships/worksheet" Target="/xl/worksheets/sheet2.xml" Id="R38756d659f174c09" /><Relationship Type="http://schemas.openxmlformats.org/officeDocument/2006/relationships/worksheet" Target="/xl/worksheets/sheet3.xml" Id="R43852820b0eb4784" /><Relationship Type="http://schemas.openxmlformats.org/officeDocument/2006/relationships/worksheet" Target="/xl/worksheets/sheet4.xml" Id="R84d1fafeb03843ea" /><Relationship Type="http://schemas.openxmlformats.org/officeDocument/2006/relationships/worksheet" Target="/xl/worksheets/sheet5.xml" Id="R1fd31fa7a4484030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12.630000114440918" defaultRowHeight="15.7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1" t="s">
        <x:v>0</x:v>
      </x:c>
    </x:row>
    <x:row r="3">
      <x:c r="A3" s="1" t="s">
        <x:v>1</x:v>
      </x:c>
    </x:row>
    <x:row r="4" ht="38" customHeight="1">
      <x:c r="A4" s="15" t="str">
        <x:v>Data de referência</x:v>
      </x:c>
      <x:c r="B4" s="16" t="n">
        <x:f>TODAY()</x:f>
        <x:v>46302</x:v>
      </x:c>
      <x:c r="C4" s="15" t="str">
        <x:v>Alerta (dias)</x:v>
      </x:c>
      <x:c r="D4" s="17" t="n">
        <x:v>30</x:v>
      </x:c>
    </x:row>
    <x:row r="6" ht="35" customHeight="1">
      <x:c r="A6" s="13" t="s">
        <x:v>2</x:v>
      </x:c>
      <x:c r="B6" s="13" t="s">
        <x:v>3</x:v>
      </x:c>
      <x:c r="C6" s="13" t="s">
        <x:v>4</x:v>
      </x:c>
      <x:c r="D6" s="13" t="s">
        <x:v>5</x:v>
      </x:c>
      <x:c r="E6" s="13" t="s">
        <x:v>6</x:v>
      </x:c>
      <x:c r="F6" s="14" t="str">
        <x:v>Revisar dados</x:v>
      </x:c>
    </x:row>
    <x:row r="7">
      <x:c r="A7" s="2" t="n">
        <x:f>COUNTIF(Manutencoes!B2:B500,"&lt;&gt;")</x:f>
        <x:v>5</x:v>
      </x:c>
      <x:c r="B7" s="2" t="n">
        <x:f>COUNTIF(Manutencoes!I2:I500,"OK")</x:f>
        <x:v>1</x:v>
      </x:c>
      <x:c r="C7" s="2" t="n">
        <x:f>COUNTIF(Manutencoes!I2:I500,"A VENCER")</x:f>
        <x:v>2</x:v>
      </x:c>
      <x:c r="D7" s="2" t="n">
        <x:f>COUNTIF(Manutencoes!I2:I500,"ATRASADA")</x:f>
        <x:v>2</x:v>
      </x:c>
      <x:c r="E7" s="9" t="n">
        <x:f>SUM(Manutencoes!K2:K500)</x:f>
        <x:v>3140</x:v>
      </x:c>
      <x:c r="F7" t="n">
        <x:f>A7-SUM(B7:D7)</x:f>
        <x:v>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2.630000114440918" defaultRowHeight="15.75"/>
  <x:cols>
    <x:col min="2" max="2" width="27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9" hidden="0" customWidth="1"/>
    <x:col min="14" max="14" width="24" hidden="0" customWidth="1"/>
  </x:cols>
  <x:sheetData>
    <x:row r="1" ht="35" customHeight="1">
      <x:c r="A1" s="13" t="s">
        <x:v>7</x:v>
      </x:c>
      <x:c r="B1" s="13" t="s">
        <x:v>8</x:v>
      </x:c>
      <x:c r="C1" s="13" t="s">
        <x:v>9</x:v>
      </x:c>
      <x:c r="D1" s="13" t="s">
        <x:v>10</x:v>
      </x:c>
      <x:c r="E1" s="13" t="s">
        <x:v>11</x:v>
      </x:c>
      <x:c r="F1" s="13" t="s">
        <x:v>12</x:v>
      </x:c>
      <x:c r="G1" s="13" t="s">
        <x:v>13</x:v>
      </x:c>
      <x:c r="H1" s="13" t="s">
        <x:v>14</x:v>
      </x:c>
      <x:c r="I1" s="13" t="s">
        <x:v>15</x:v>
      </x:c>
      <x:c r="J1" s="13" t="s">
        <x:v>16</x:v>
      </x:c>
      <x:c r="K1" s="13" t="s">
        <x:v>17</x:v>
      </x:c>
      <x:c r="L1" s="13" t="s">
        <x:v>18</x:v>
      </x:c>
      <x:c r="M1" s="13" t="s">
        <x:v>19</x:v>
      </x:c>
      <x:c r="N1" s="14" t="str">
        <x:v>Conferência do custo</x:v>
      </x:c>
    </x:row>
    <x:row r="2">
      <x:c r="A2" s="1" t="str">
        <x:v>EQ-001</x:v>
      </x:c>
      <x:c r="B2" s="1" t="str">
        <x:v>Compressor de Ar</x:v>
      </x:c>
      <x:c r="C2" s="1" t="str">
        <x:v>Utilidades</x:v>
      </x:c>
      <x:c r="D2" s="1" t="str">
        <x:v>Preventiva</x:v>
      </x:c>
      <x:c r="E2" s="7" t="n">
        <x:v>46213</x:v>
      </x:c>
      <x:c r="F2" s="8" t="n">
        <x:v>90</x:v>
      </x:c>
      <x:c r="G2" s="7" t="n">
        <x:f t="shared" ref="G2" si="1">IF(B2="","",IF(OR(LEN(E2)=0,LEN(F2)=0),"",IF(AND(ISNUMBER(E2),ISNUMBER(F2)),IF(AND(E2&gt;0,F2&gt;0,F2=INT(F2)),E2+F2,""),"")))</x:f>
        <x:v>46303</x:v>
      </x:c>
      <x:c r="H2" s="8" t="n">
        <x:f t="shared" ref="H2" si="2">IF(G2="","",G2-Dashboard!$B$4)</x:f>
        <x:v>1</x:v>
      </x:c>
      <x:c r="I2" s="2" t="str">
        <x:f t="shared" ref="I2" si="3">IF(B2="","",IF(COUNTIF(Equipamentos!$A$2:$A$500,A2)=0,"ID NÃO CADASTRADO",IF(OR(LEN(E2)=0,LEN(F2)=0),"DADOS INCOMPLETOS",IF(G2="","VERIFIQUE DATA/INTERVALO",IF(G2&lt;Dashboard!$B$4,"ATRASADA",IF(H2&lt;=Dashboard!$D$4,"A VENCER","OK"))))))</x:f>
        <x:v>A VENCER</x:v>
      </x:c>
      <x:c r="J2" s="1" t="s">
        <x:v>20</x:v>
      </x:c>
      <x:c r="K2" s="9" t="n">
        <x:v>850</x:v>
      </x:c>
      <x:c r="L2" s="1" t="s">
        <x:v>21</x:v>
      </x:c>
      <x:c r="M2" s="1" t="s">
        <x:v>22</x:v>
      </x:c>
      <x:c r="N2" t="str">
        <x:f>IF(B2="","",IF(LEN(K2)=0,"SEM CUSTO",IF(ISNUMBER(K2),IF(K2&lt;0,"VERIFIQUE CUSTO","OK"),"VERIFIQUE CUSTO")))</x:f>
        <x:v>OK</x:v>
      </x:c>
    </x:row>
    <x:row r="3">
      <x:c r="A3" s="1" t="str">
        <x:v>EQ-002</x:v>
      </x:c>
      <x:c r="B3" s="1" t="str">
        <x:v>Empilhadeira 01</x:v>
      </x:c>
      <x:c r="C3" s="1" t="str">
        <x:v>Logística</x:v>
      </x:c>
      <x:c r="D3" s="1" t="str">
        <x:v>Preventiva</x:v>
      </x:c>
      <x:c r="E3" s="7" t="n">
        <x:v>46254</x:v>
      </x:c>
      <x:c r="F3" s="8" t="n">
        <x:v>30</x:v>
      </x:c>
      <x:c r="G3" s="7" t="n">
        <x:f>IF(B3="","",IF(OR(LEN(E3)=0,LEN(F3)=0),"",IF(AND(ISNUMBER(E3),ISNUMBER(F3)),IF(AND(E3&gt;0,F3&gt;0,F3=INT(F3)),E3+F3,""),"")))</x:f>
        <x:v>46284</x:v>
      </x:c>
      <x:c r="H3" s="8" t="n">
        <x:f>IF(G3="","",G3-Dashboard!$B$4)</x:f>
        <x:v>-18</x:v>
      </x:c>
      <x:c r="I3" s="2" t="str">
        <x:f>IF(B3="","",IF(COUNTIF(Equipamentos!$A$2:$A$500,A3)=0,"ID NÃO CADASTRADO",IF(OR(LEN(E3)=0,LEN(F3)=0),"DADOS INCOMPLETOS",IF(G3="","VERIFIQUE DATA/INTERVALO",IF(G3&lt;Dashboard!$B$4,"ATRASADA",IF(H3&lt;=Dashboard!$D$4,"A VENCER","OK"))))))</x:f>
        <x:v>ATRASADA</x:v>
      </x:c>
      <x:c r="J3" s="1" t="s">
        <x:v>20</x:v>
      </x:c>
      <x:c r="K3" s="9" t="n">
        <x:v>620</x:v>
      </x:c>
      <x:c r="L3" s="1" t="s">
        <x:v>23</x:v>
      </x:c>
      <x:c r="M3" s="1" t="s">
        <x:v>22</x:v>
      </x:c>
      <x:c r="N3" t="str">
        <x:f>IF(B3="","",IF(LEN(K3)=0,"SEM CUSTO",IF(ISNUMBER(K3),IF(K3&lt;0,"VERIFIQUE CUSTO","OK"),"VERIFIQUE CUSTO")))</x:f>
        <x:v>OK</x:v>
      </x:c>
    </x:row>
    <x:row r="4">
      <x:c r="A4" s="1" t="str">
        <x:v>EQ-003</x:v>
      </x:c>
      <x:c r="B4" s="1" t="str">
        <x:v>Bomba Centrífuga</x:v>
      </x:c>
      <x:c r="C4" s="1" t="str">
        <x:v>Produção</x:v>
      </x:c>
      <x:c r="D4" s="1" t="str">
        <x:v>Inspeção</x:v>
      </x:c>
      <x:c r="E4" s="7" t="n">
        <x:v>46249</x:v>
      </x:c>
      <x:c r="F4" s="8" t="n">
        <x:v>60</x:v>
      </x:c>
      <x:c r="G4" s="7" t="n">
        <x:f>IF(B4="","",IF(OR(LEN(E4)=0,LEN(F4)=0),"",IF(AND(ISNUMBER(E4),ISNUMBER(F4)),IF(AND(E4&gt;0,F4&gt;0,F4=INT(F4)),E4+F4,""),"")))</x:f>
        <x:v>46309</x:v>
      </x:c>
      <x:c r="H4" s="8" t="n">
        <x:f>IF(G4="","",G4-Dashboard!$B$4)</x:f>
        <x:v>7</x:v>
      </x:c>
      <x:c r="I4" s="2" t="str">
        <x:f>IF(B4="","",IF(COUNTIF(Equipamentos!$A$2:$A$500,A4)=0,"ID NÃO CADASTRADO",IF(OR(LEN(E4)=0,LEN(F4)=0),"DADOS INCOMPLETOS",IF(G4="","VERIFIQUE DATA/INTERVALO",IF(G4&lt;Dashboard!$B$4,"ATRASADA",IF(H4&lt;=Dashboard!$D$4,"A VENCER","OK"))))))</x:f>
        <x:v>A VENCER</x:v>
      </x:c>
      <x:c r="J4" s="1" t="s">
        <x:v>20</x:v>
      </x:c>
      <x:c r="K4" s="9" t="n">
        <x:v>280</x:v>
      </x:c>
      <x:c r="L4" s="1" t="s">
        <x:v>24</x:v>
      </x:c>
      <x:c r="M4" s="1" t="s">
        <x:v>22</x:v>
      </x:c>
      <x:c r="N4" t="str">
        <x:f>IF(B4="","",IF(LEN(K4)=0,"SEM CUSTO",IF(ISNUMBER(K4),IF(K4&lt;0,"VERIFIQUE CUSTO","OK"),"VERIFIQUE CUSTO")))</x:f>
        <x:v>OK</x:v>
      </x:c>
    </x:row>
    <x:row r="5">
      <x:c r="A5" s="1" t="str">
        <x:v>EQ-004</x:v>
      </x:c>
      <x:c r="B5" s="1" t="str">
        <x:v>Painel Elétrico QGBT</x:v>
      </x:c>
      <x:c r="C5" s="1" t="str">
        <x:v>Elétrica</x:v>
      </x:c>
      <x:c r="D5" s="1" t="str">
        <x:v>Preventiva</x:v>
      </x:c>
      <x:c r="E5" s="7" t="n">
        <x:v>46157</x:v>
      </x:c>
      <x:c r="F5" s="8" t="n">
        <x:v>180</x:v>
      </x:c>
      <x:c r="G5" s="7" t="n">
        <x:f>IF(B5="","",IF(OR(LEN(E5)=0,LEN(F5)=0),"",IF(AND(ISNUMBER(E5),ISNUMBER(F5)),IF(AND(E5&gt;0,F5&gt;0,F5=INT(F5)),E5+F5,""),"")))</x:f>
        <x:v>46337</x:v>
      </x:c>
      <x:c r="H5" s="8" t="n">
        <x:f>IF(G5="","",G5-Dashboard!$B$4)</x:f>
        <x:v>35</x:v>
      </x:c>
      <x:c r="I5" s="2" t="str">
        <x:f>IF(B5="","",IF(COUNTIF(Equipamentos!$A$2:$A$500,A5)=0,"ID NÃO CADASTRADO",IF(OR(LEN(E5)=0,LEN(F5)=0),"DADOS INCOMPLETOS",IF(G5="","VERIFIQUE DATA/INTERVALO",IF(G5&lt;Dashboard!$B$4,"ATRASADA",IF(H5&lt;=Dashboard!$D$4,"A VENCER","OK"))))))</x:f>
        <x:v>OK</x:v>
      </x:c>
      <x:c r="J5" s="1" t="s">
        <x:v>25</x:v>
      </x:c>
      <x:c r="K5" s="9" t="n">
        <x:v>1200</x:v>
      </x:c>
      <x:c r="L5" s="1" t="s">
        <x:v>26</x:v>
      </x:c>
      <x:c r="M5" s="1" t="s">
        <x:v>22</x:v>
      </x:c>
      <x:c r="N5" t="str">
        <x:f>IF(B5="","",IF(LEN(K5)=0,"SEM CUSTO",IF(ISNUMBER(K5),IF(K5&lt;0,"VERIFIQUE CUSTO","OK"),"VERIFIQUE CUSTO")))</x:f>
        <x:v>OK</x:v>
      </x:c>
    </x:row>
    <x:row r="6">
      <x:c r="A6" s="1" t="str">
        <x:v>EQ-005</x:v>
      </x:c>
      <x:c r="B6" s="1" t="str">
        <x:v>Exaustor Industrial</x:v>
      </x:c>
      <x:c r="C6" s="1" t="str">
        <x:v>Produção</x:v>
      </x:c>
      <x:c r="D6" s="1" t="str">
        <x:v>Lubrificação</x:v>
      </x:c>
      <x:c r="E6" s="7" t="n">
        <x:v>46193</x:v>
      </x:c>
      <x:c r="F6" s="8" t="n">
        <x:v>90</x:v>
      </x:c>
      <x:c r="G6" s="7" t="n">
        <x:f>IF(B6="","",IF(OR(LEN(E6)=0,LEN(F6)=0),"",IF(AND(ISNUMBER(E6),ISNUMBER(F6)),IF(AND(E6&gt;0,F6&gt;0,F6=INT(F6)),E6+F6,""),"")))</x:f>
        <x:v>46283</x:v>
      </x:c>
      <x:c r="H6" s="8" t="n">
        <x:f>IF(G6="","",G6-Dashboard!$B$4)</x:f>
        <x:v>-19</x:v>
      </x:c>
      <x:c r="I6" s="2" t="str">
        <x:f>IF(B6="","",IF(COUNTIF(Equipamentos!$A$2:$A$500,A6)=0,"ID NÃO CADASTRADO",IF(OR(LEN(E6)=0,LEN(F6)=0),"DADOS INCOMPLETOS",IF(G6="","VERIFIQUE DATA/INTERVALO",IF(G6&lt;Dashboard!$B$4,"ATRASADA",IF(H6&lt;=Dashboard!$D$4,"A VENCER","OK"))))))</x:f>
        <x:v>ATRASADA</x:v>
      </x:c>
      <x:c r="J6" s="1" t="s">
        <x:v>20</x:v>
      </x:c>
      <x:c r="K6" s="9" t="n">
        <x:v>190</x:v>
      </x:c>
      <x:c r="L6" s="1" t="s">
        <x:v>27</x:v>
      </x:c>
      <x:c r="M6" s="1" t="s">
        <x:v>22</x:v>
      </x:c>
      <x:c r="N6" t="str">
        <x:f>IF(B6="","",IF(LEN(K6)=0,"SEM CUSTO",IF(ISNUMBER(K6),IF(K6&lt;0,"VERIFIQUE CUSTO","OK"),"VERIFIQUE CUSTO")))</x:f>
        <x:v>OK</x:v>
      </x:c>
    </x:row>
    <x:row r="7">
      <x:c r="A7"/>
      <x:c r="B7"/>
      <x:c r="C7"/>
      <x:c r="D7"/>
      <x:c r="E7" s="5"/>
      <x:c r="F7" s="6"/>
      <x:c r="G7" s="7" t="str">
        <x:f>IF(B7="","",IF(OR(LEN(E7)=0,LEN(F7)=0),"",IF(AND(ISNUMBER(E7),ISNUMBER(F7)),IF(AND(E7&gt;0,F7&gt;0,F7=INT(F7)),E7+F7,""),"")))</x:f>
      </x:c>
      <x:c r="H7" s="8" t="str">
        <x:f>IF(G7="","",G7-Dashboard!$B$4)</x:f>
      </x:c>
      <x:c r="I7" s="2" t="str">
        <x:f>IF(B7="","",IF(COUNTIF(Equipamentos!$A$2:$A$500,A7)=0,"ID NÃO CADASTRADO",IF(OR(LEN(E7)=0,LEN(F7)=0),"DADOS INCOMPLETOS",IF(G7="","VERIFIQUE DATA/INTERVALO",IF(G7&lt;Dashboard!$B$4,"ATRASADA",IF(H7&lt;=Dashboard!$D$4,"A VENCER","OK"))))))</x:f>
      </x:c>
      <x:c r="K7" s="10"/>
      <x:c r="N7" t="str">
        <x:f>IF(B7="","",IF(LEN(K7)=0,"SEM CUSTO",IF(ISNUMBER(K7),IF(K7&lt;0,"VERIFIQUE CUSTO","OK"),"VERIFIQUE CUSTO")))</x:f>
      </x:c>
    </x:row>
    <x:row r="8">
      <x:c r="E8" s="5"/>
      <x:c r="F8" s="6"/>
      <x:c r="G8" s="7" t="str">
        <x:f>IF(B8="","",IF(OR(LEN(E8)=0,LEN(F8)=0),"",IF(AND(ISNUMBER(E8),ISNUMBER(F8)),IF(AND(E8&gt;0,F8&gt;0,F8=INT(F8)),E8+F8,""),"")))</x:f>
      </x:c>
      <x:c r="H8" s="8" t="str">
        <x:f>IF(G8="","",G8-Dashboard!$B$4)</x:f>
      </x:c>
      <x:c r="I8" s="2" t="str">
        <x:f>IF(B8="","",IF(COUNTIF(Equipamentos!$A$2:$A$500,A8)=0,"ID NÃO CADASTRADO",IF(OR(LEN(E8)=0,LEN(F8)=0),"DADOS INCOMPLETOS",IF(G8="","VERIFIQUE DATA/INTERVALO",IF(G8&lt;Dashboard!$B$4,"ATRASADA",IF(H8&lt;=Dashboard!$D$4,"A VENCER","OK"))))))</x:f>
      </x:c>
      <x:c r="K8" s="10"/>
      <x:c r="N8" t="str">
        <x:f>IF(B8="","",IF(LEN(K8)=0,"SEM CUSTO",IF(ISNUMBER(K8),IF(K8&lt;0,"VERIFIQUE CUSTO","OK"),"VERIFIQUE CUSTO")))</x:f>
      </x:c>
    </x:row>
    <x:row r="9">
      <x:c r="E9" s="5"/>
      <x:c r="F9" s="6"/>
      <x:c r="G9" s="7" t="str">
        <x:f>IF(B9="","",IF(OR(LEN(E9)=0,LEN(F9)=0),"",IF(AND(ISNUMBER(E9),ISNUMBER(F9)),IF(AND(E9&gt;0,F9&gt;0,F9=INT(F9)),E9+F9,""),"")))</x:f>
      </x:c>
      <x:c r="H9" s="8" t="str">
        <x:f>IF(G9="","",G9-Dashboard!$B$4)</x:f>
      </x:c>
      <x:c r="I9" s="2" t="str">
        <x:f>IF(B9="","",IF(COUNTIF(Equipamentos!$A$2:$A$500,A9)=0,"ID NÃO CADASTRADO",IF(OR(LEN(E9)=0,LEN(F9)=0),"DADOS INCOMPLETOS",IF(G9="","VERIFIQUE DATA/INTERVALO",IF(G9&lt;Dashboard!$B$4,"ATRASADA",IF(H9&lt;=Dashboard!$D$4,"A VENCER","OK"))))))</x:f>
      </x:c>
      <x:c r="K9" s="10"/>
      <x:c r="N9" t="str">
        <x:f>IF(B9="","",IF(LEN(K9)=0,"SEM CUSTO",IF(ISNUMBER(K9),IF(K9&lt;0,"VERIFIQUE CUSTO","OK"),"VERIFIQUE CUSTO")))</x:f>
      </x:c>
    </x:row>
    <x:row r="10">
      <x:c r="E10" s="5"/>
      <x:c r="F10" s="6"/>
      <x:c r="G10" s="7" t="str">
        <x:f>IF(B10="","",IF(OR(LEN(E10)=0,LEN(F10)=0),"",IF(AND(ISNUMBER(E10),ISNUMBER(F10)),IF(AND(E10&gt;0,F10&gt;0,F10=INT(F10)),E10+F10,""),"")))</x:f>
      </x:c>
      <x:c r="H10" s="8" t="str">
        <x:f>IF(G10="","",G10-Dashboard!$B$4)</x:f>
      </x:c>
      <x:c r="I10" s="2" t="str">
        <x:f>IF(B10="","",IF(COUNTIF(Equipamentos!$A$2:$A$500,A10)=0,"ID NÃO CADASTRADO",IF(OR(LEN(E10)=0,LEN(F10)=0),"DADOS INCOMPLETOS",IF(G10="","VERIFIQUE DATA/INTERVALO",IF(G10&lt;Dashboard!$B$4,"ATRASADA",IF(H10&lt;=Dashboard!$D$4,"A VENCER","OK"))))))</x:f>
      </x:c>
      <x:c r="K10" s="10"/>
      <x:c r="N10" t="str">
        <x:f>IF(B10="","",IF(LEN(K10)=0,"SEM CUSTO",IF(ISNUMBER(K10),IF(K10&lt;0,"VERIFIQUE CUSTO","OK"),"VERIFIQUE CUSTO")))</x:f>
      </x:c>
    </x:row>
    <x:row r="11">
      <x:c r="E11" s="5"/>
      <x:c r="F11" s="6"/>
      <x:c r="G11" s="7" t="str">
        <x:f>IF(B11="","",IF(OR(LEN(E11)=0,LEN(F11)=0),"",IF(AND(ISNUMBER(E11),ISNUMBER(F11)),IF(AND(E11&gt;0,F11&gt;0,F11=INT(F11)),E11+F11,""),"")))</x:f>
      </x:c>
      <x:c r="H11" s="8" t="str">
        <x:f>IF(G11="","",G11-Dashboard!$B$4)</x:f>
      </x:c>
      <x:c r="I11" s="2" t="str">
        <x:f>IF(B11="","",IF(COUNTIF(Equipamentos!$A$2:$A$500,A11)=0,"ID NÃO CADASTRADO",IF(OR(LEN(E11)=0,LEN(F11)=0),"DADOS INCOMPLETOS",IF(G11="","VERIFIQUE DATA/INTERVALO",IF(G11&lt;Dashboard!$B$4,"ATRASADA",IF(H11&lt;=Dashboard!$D$4,"A VENCER","OK"))))))</x:f>
      </x:c>
      <x:c r="K11" s="10"/>
      <x:c r="N11" t="str">
        <x:f>IF(B11="","",IF(LEN(K11)=0,"SEM CUSTO",IF(ISNUMBER(K11),IF(K11&lt;0,"VERIFIQUE CUSTO","OK"),"VERIFIQUE CUSTO")))</x:f>
      </x:c>
    </x:row>
    <x:row r="12">
      <x:c r="E12" s="5"/>
      <x:c r="F12" s="6"/>
      <x:c r="G12" s="7" t="str">
        <x:f>IF(B12="","",IF(OR(LEN(E12)=0,LEN(F12)=0),"",IF(AND(ISNUMBER(E12),ISNUMBER(F12)),IF(AND(E12&gt;0,F12&gt;0,F12=INT(F12)),E12+F12,""),"")))</x:f>
      </x:c>
      <x:c r="H12" s="8" t="str">
        <x:f>IF(G12="","",G12-Dashboard!$B$4)</x:f>
      </x:c>
      <x:c r="I12" s="2" t="str">
        <x:f>IF(B12="","",IF(COUNTIF(Equipamentos!$A$2:$A$500,A12)=0,"ID NÃO CADASTRADO",IF(OR(LEN(E12)=0,LEN(F12)=0),"DADOS INCOMPLETOS",IF(G12="","VERIFIQUE DATA/INTERVALO",IF(G12&lt;Dashboard!$B$4,"ATRASADA",IF(H12&lt;=Dashboard!$D$4,"A VENCER","OK"))))))</x:f>
      </x:c>
      <x:c r="K12" s="10"/>
      <x:c r="N12" t="str">
        <x:f>IF(B12="","",IF(LEN(K12)=0,"SEM CUSTO",IF(ISNUMBER(K12),IF(K12&lt;0,"VERIFIQUE CUSTO","OK"),"VERIFIQUE CUSTO")))</x:f>
      </x:c>
    </x:row>
    <x:row r="13">
      <x:c r="E13" s="5"/>
      <x:c r="F13" s="6"/>
      <x:c r="G13" s="7" t="str">
        <x:f>IF(B13="","",IF(OR(LEN(E13)=0,LEN(F13)=0),"",IF(AND(ISNUMBER(E13),ISNUMBER(F13)),IF(AND(E13&gt;0,F13&gt;0,F13=INT(F13)),E13+F13,""),"")))</x:f>
      </x:c>
      <x:c r="H13" s="8" t="str">
        <x:f>IF(G13="","",G13-Dashboard!$B$4)</x:f>
      </x:c>
      <x:c r="I13" s="2" t="str">
        <x:f>IF(B13="","",IF(COUNTIF(Equipamentos!$A$2:$A$500,A13)=0,"ID NÃO CADASTRADO",IF(OR(LEN(E13)=0,LEN(F13)=0),"DADOS INCOMPLETOS",IF(G13="","VERIFIQUE DATA/INTERVALO",IF(G13&lt;Dashboard!$B$4,"ATRASADA",IF(H13&lt;=Dashboard!$D$4,"A VENCER","OK"))))))</x:f>
      </x:c>
      <x:c r="K13" s="10"/>
      <x:c r="N13" t="str">
        <x:f>IF(B13="","",IF(LEN(K13)=0,"SEM CUSTO",IF(ISNUMBER(K13),IF(K13&lt;0,"VERIFIQUE CUSTO","OK"),"VERIFIQUE CUSTO")))</x:f>
      </x:c>
    </x:row>
    <x:row r="14">
      <x:c r="E14" s="5"/>
      <x:c r="F14" s="6"/>
      <x:c r="G14" s="7" t="str">
        <x:f>IF(B14="","",IF(OR(LEN(E14)=0,LEN(F14)=0),"",IF(AND(ISNUMBER(E14),ISNUMBER(F14)),IF(AND(E14&gt;0,F14&gt;0,F14=INT(F14)),E14+F14,""),"")))</x:f>
      </x:c>
      <x:c r="H14" s="8" t="str">
        <x:f>IF(G14="","",G14-Dashboard!$B$4)</x:f>
      </x:c>
      <x:c r="I14" s="2" t="str">
        <x:f>IF(B14="","",IF(COUNTIF(Equipamentos!$A$2:$A$500,A14)=0,"ID NÃO CADASTRADO",IF(OR(LEN(E14)=0,LEN(F14)=0),"DADOS INCOMPLETOS",IF(G14="","VERIFIQUE DATA/INTERVALO",IF(G14&lt;Dashboard!$B$4,"ATRASADA",IF(H14&lt;=Dashboard!$D$4,"A VENCER","OK"))))))</x:f>
      </x:c>
      <x:c r="K14" s="10"/>
      <x:c r="N14" t="str">
        <x:f>IF(B14="","",IF(LEN(K14)=0,"SEM CUSTO",IF(ISNUMBER(K14),IF(K14&lt;0,"VERIFIQUE CUSTO","OK"),"VERIFIQUE CUSTO")))</x:f>
      </x:c>
    </x:row>
    <x:row r="15">
      <x:c r="E15" s="5"/>
      <x:c r="F15" s="6"/>
      <x:c r="G15" s="7" t="str">
        <x:f>IF(B15="","",IF(OR(LEN(E15)=0,LEN(F15)=0),"",IF(AND(ISNUMBER(E15),ISNUMBER(F15)),IF(AND(E15&gt;0,F15&gt;0,F15=INT(F15)),E15+F15,""),"")))</x:f>
      </x:c>
      <x:c r="H15" s="8" t="str">
        <x:f>IF(G15="","",G15-Dashboard!$B$4)</x:f>
      </x:c>
      <x:c r="I15" s="2" t="str">
        <x:f>IF(B15="","",IF(COUNTIF(Equipamentos!$A$2:$A$500,A15)=0,"ID NÃO CADASTRADO",IF(OR(LEN(E15)=0,LEN(F15)=0),"DADOS INCOMPLETOS",IF(G15="","VERIFIQUE DATA/INTERVALO",IF(G15&lt;Dashboard!$B$4,"ATRASADA",IF(H15&lt;=Dashboard!$D$4,"A VENCER","OK"))))))</x:f>
      </x:c>
      <x:c r="K15" s="10"/>
      <x:c r="N15" t="str">
        <x:f>IF(B15="","",IF(LEN(K15)=0,"SEM CUSTO",IF(ISNUMBER(K15),IF(K15&lt;0,"VERIFIQUE CUSTO","OK"),"VERIFIQUE CUSTO")))</x:f>
      </x:c>
    </x:row>
    <x:row r="16">
      <x:c r="E16" s="5"/>
      <x:c r="F16" s="6"/>
      <x:c r="G16" s="7" t="str">
        <x:f>IF(B16="","",IF(OR(LEN(E16)=0,LEN(F16)=0),"",IF(AND(ISNUMBER(E16),ISNUMBER(F16)),IF(AND(E16&gt;0,F16&gt;0,F16=INT(F16)),E16+F16,""),"")))</x:f>
      </x:c>
      <x:c r="H16" s="8" t="str">
        <x:f>IF(G16="","",G16-Dashboard!$B$4)</x:f>
      </x:c>
      <x:c r="I16" s="2" t="str">
        <x:f>IF(B16="","",IF(COUNTIF(Equipamentos!$A$2:$A$500,A16)=0,"ID NÃO CADASTRADO",IF(OR(LEN(E16)=0,LEN(F16)=0),"DADOS INCOMPLETOS",IF(G16="","VERIFIQUE DATA/INTERVALO",IF(G16&lt;Dashboard!$B$4,"ATRASADA",IF(H16&lt;=Dashboard!$D$4,"A VENCER","OK"))))))</x:f>
      </x:c>
      <x:c r="K16" s="10"/>
      <x:c r="N16" t="str">
        <x:f>IF(B16="","",IF(LEN(K16)=0,"SEM CUSTO",IF(ISNUMBER(K16),IF(K16&lt;0,"VERIFIQUE CUSTO","OK"),"VERIFIQUE CUSTO")))</x:f>
      </x:c>
    </x:row>
    <x:row r="17">
      <x:c r="E17" s="5"/>
      <x:c r="F17" s="6"/>
      <x:c r="G17" s="7" t="str">
        <x:f>IF(B17="","",IF(OR(LEN(E17)=0,LEN(F17)=0),"",IF(AND(ISNUMBER(E17),ISNUMBER(F17)),IF(AND(E17&gt;0,F17&gt;0,F17=INT(F17)),E17+F17,""),"")))</x:f>
      </x:c>
      <x:c r="H17" s="8" t="str">
        <x:f>IF(G17="","",G17-Dashboard!$B$4)</x:f>
      </x:c>
      <x:c r="I17" s="2" t="str">
        <x:f>IF(B17="","",IF(COUNTIF(Equipamentos!$A$2:$A$500,A17)=0,"ID NÃO CADASTRADO",IF(OR(LEN(E17)=0,LEN(F17)=0),"DADOS INCOMPLETOS",IF(G17="","VERIFIQUE DATA/INTERVALO",IF(G17&lt;Dashboard!$B$4,"ATRASADA",IF(H17&lt;=Dashboard!$D$4,"A VENCER","OK"))))))</x:f>
      </x:c>
      <x:c r="K17" s="10"/>
      <x:c r="N17" t="str">
        <x:f>IF(B17="","",IF(LEN(K17)=0,"SEM CUSTO",IF(ISNUMBER(K17),IF(K17&lt;0,"VERIFIQUE CUSTO","OK"),"VERIFIQUE CUSTO")))</x:f>
      </x:c>
    </x:row>
    <x:row r="18">
      <x:c r="E18" s="5"/>
      <x:c r="F18" s="6"/>
      <x:c r="G18" s="7" t="str">
        <x:f>IF(B18="","",IF(OR(LEN(E18)=0,LEN(F18)=0),"",IF(AND(ISNUMBER(E18),ISNUMBER(F18)),IF(AND(E18&gt;0,F18&gt;0,F18=INT(F18)),E18+F18,""),"")))</x:f>
      </x:c>
      <x:c r="H18" s="8" t="str">
        <x:f>IF(G18="","",G18-Dashboard!$B$4)</x:f>
      </x:c>
      <x:c r="I18" s="2" t="str">
        <x:f>IF(B18="","",IF(COUNTIF(Equipamentos!$A$2:$A$500,A18)=0,"ID NÃO CADASTRADO",IF(OR(LEN(E18)=0,LEN(F18)=0),"DADOS INCOMPLETOS",IF(G18="","VERIFIQUE DATA/INTERVALO",IF(G18&lt;Dashboard!$B$4,"ATRASADA",IF(H18&lt;=Dashboard!$D$4,"A VENCER","OK"))))))</x:f>
      </x:c>
      <x:c r="K18" s="10"/>
      <x:c r="N18" t="str">
        <x:f>IF(B18="","",IF(LEN(K18)=0,"SEM CUSTO",IF(ISNUMBER(K18),IF(K18&lt;0,"VERIFIQUE CUSTO","OK"),"VERIFIQUE CUSTO")))</x:f>
      </x:c>
    </x:row>
    <x:row r="19">
      <x:c r="E19" s="5"/>
      <x:c r="F19" s="6"/>
      <x:c r="G19" s="7" t="str">
        <x:f>IF(B19="","",IF(OR(LEN(E19)=0,LEN(F19)=0),"",IF(AND(ISNUMBER(E19),ISNUMBER(F19)),IF(AND(E19&gt;0,F19&gt;0,F19=INT(F19)),E19+F19,""),"")))</x:f>
      </x:c>
      <x:c r="H19" s="8" t="str">
        <x:f>IF(G19="","",G19-Dashboard!$B$4)</x:f>
      </x:c>
      <x:c r="I19" s="2" t="str">
        <x:f>IF(B19="","",IF(COUNTIF(Equipamentos!$A$2:$A$500,A19)=0,"ID NÃO CADASTRADO",IF(OR(LEN(E19)=0,LEN(F19)=0),"DADOS INCOMPLETOS",IF(G19="","VERIFIQUE DATA/INTERVALO",IF(G19&lt;Dashboard!$B$4,"ATRASADA",IF(H19&lt;=Dashboard!$D$4,"A VENCER","OK"))))))</x:f>
      </x:c>
      <x:c r="K19" s="10"/>
      <x:c r="N19" t="str">
        <x:f>IF(B19="","",IF(LEN(K19)=0,"SEM CUSTO",IF(ISNUMBER(K19),IF(K19&lt;0,"VERIFIQUE CUSTO","OK"),"VERIFIQUE CUSTO")))</x:f>
      </x:c>
    </x:row>
    <x:row r="20">
      <x:c r="E20" s="5"/>
      <x:c r="F20" s="6"/>
      <x:c r="G20" s="7" t="str">
        <x:f>IF(B20="","",IF(OR(LEN(E20)=0,LEN(F20)=0),"",IF(AND(ISNUMBER(E20),ISNUMBER(F20)),IF(AND(E20&gt;0,F20&gt;0,F20=INT(F20)),E20+F20,""),"")))</x:f>
      </x:c>
      <x:c r="H20" s="8" t="str">
        <x:f>IF(G20="","",G20-Dashboard!$B$4)</x:f>
      </x:c>
      <x:c r="I20" s="2" t="str">
        <x:f>IF(B20="","",IF(COUNTIF(Equipamentos!$A$2:$A$500,A20)=0,"ID NÃO CADASTRADO",IF(OR(LEN(E20)=0,LEN(F20)=0),"DADOS INCOMPLETOS",IF(G20="","VERIFIQUE DATA/INTERVALO",IF(G20&lt;Dashboard!$B$4,"ATRASADA",IF(H20&lt;=Dashboard!$D$4,"A VENCER","OK"))))))</x:f>
      </x:c>
      <x:c r="K20" s="10"/>
      <x:c r="N20" t="str">
        <x:f>IF(B20="","",IF(LEN(K20)=0,"SEM CUSTO",IF(ISNUMBER(K20),IF(K20&lt;0,"VERIFIQUE CUSTO","OK"),"VERIFIQUE CUSTO")))</x:f>
      </x:c>
    </x:row>
    <x:row r="21">
      <x:c r="E21" s="5"/>
      <x:c r="F21" s="6"/>
      <x:c r="G21" s="7" t="str">
        <x:f>IF(B21="","",IF(OR(LEN(E21)=0,LEN(F21)=0),"",IF(AND(ISNUMBER(E21),ISNUMBER(F21)),IF(AND(E21&gt;0,F21&gt;0,F21=INT(F21)),E21+F21,""),"")))</x:f>
      </x:c>
      <x:c r="H21" s="8" t="str">
        <x:f>IF(G21="","",G21-Dashboard!$B$4)</x:f>
      </x:c>
      <x:c r="I21" s="2" t="str">
        <x:f>IF(B21="","",IF(COUNTIF(Equipamentos!$A$2:$A$500,A21)=0,"ID NÃO CADASTRADO",IF(OR(LEN(E21)=0,LEN(F21)=0),"DADOS INCOMPLETOS",IF(G21="","VERIFIQUE DATA/INTERVALO",IF(G21&lt;Dashboard!$B$4,"ATRASADA",IF(H21&lt;=Dashboard!$D$4,"A VENCER","OK"))))))</x:f>
      </x:c>
      <x:c r="K21" s="10"/>
      <x:c r="N21" t="str">
        <x:f>IF(B21="","",IF(LEN(K21)=0,"SEM CUSTO",IF(ISNUMBER(K21),IF(K21&lt;0,"VERIFIQUE CUSTO","OK"),"VERIFIQUE CUSTO")))</x:f>
      </x:c>
    </x:row>
    <x:row r="22">
      <x:c r="E22" s="5"/>
      <x:c r="F22" s="6"/>
      <x:c r="G22" s="7" t="str">
        <x:f>IF(B22="","",IF(OR(LEN(E22)=0,LEN(F22)=0),"",IF(AND(ISNUMBER(E22),ISNUMBER(F22)),IF(AND(E22&gt;0,F22&gt;0,F22=INT(F22)),E22+F22,""),"")))</x:f>
      </x:c>
      <x:c r="H22" s="8" t="str">
        <x:f>IF(G22="","",G22-Dashboard!$B$4)</x:f>
      </x:c>
      <x:c r="I22" s="2" t="str">
        <x:f>IF(B22="","",IF(COUNTIF(Equipamentos!$A$2:$A$500,A22)=0,"ID NÃO CADASTRADO",IF(OR(LEN(E22)=0,LEN(F22)=0),"DADOS INCOMPLETOS",IF(G22="","VERIFIQUE DATA/INTERVALO",IF(G22&lt;Dashboard!$B$4,"ATRASADA",IF(H22&lt;=Dashboard!$D$4,"A VENCER","OK"))))))</x:f>
      </x:c>
      <x:c r="K22" s="10"/>
      <x:c r="N22" t="str">
        <x:f>IF(B22="","",IF(LEN(K22)=0,"SEM CUSTO",IF(ISNUMBER(K22),IF(K22&lt;0,"VERIFIQUE CUSTO","OK"),"VERIFIQUE CUSTO")))</x:f>
      </x:c>
    </x:row>
    <x:row r="23">
      <x:c r="E23" s="5"/>
      <x:c r="F23" s="6"/>
      <x:c r="G23" s="7" t="str">
        <x:f>IF(B23="","",IF(OR(LEN(E23)=0,LEN(F23)=0),"",IF(AND(ISNUMBER(E23),ISNUMBER(F23)),IF(AND(E23&gt;0,F23&gt;0,F23=INT(F23)),E23+F23,""),"")))</x:f>
      </x:c>
      <x:c r="H23" s="8" t="str">
        <x:f>IF(G23="","",G23-Dashboard!$B$4)</x:f>
      </x:c>
      <x:c r="I23" s="2" t="str">
        <x:f>IF(B23="","",IF(COUNTIF(Equipamentos!$A$2:$A$500,A23)=0,"ID NÃO CADASTRADO",IF(OR(LEN(E23)=0,LEN(F23)=0),"DADOS INCOMPLETOS",IF(G23="","VERIFIQUE DATA/INTERVALO",IF(G23&lt;Dashboard!$B$4,"ATRASADA",IF(H23&lt;=Dashboard!$D$4,"A VENCER","OK"))))))</x:f>
      </x:c>
      <x:c r="K23" s="10"/>
      <x:c r="N23" t="str">
        <x:f>IF(B23="","",IF(LEN(K23)=0,"SEM CUSTO",IF(ISNUMBER(K23),IF(K23&lt;0,"VERIFIQUE CUSTO","OK"),"VERIFIQUE CUSTO")))</x:f>
      </x:c>
    </x:row>
    <x:row r="24">
      <x:c r="E24" s="5"/>
      <x:c r="F24" s="6"/>
      <x:c r="G24" s="7" t="str">
        <x:f>IF(B24="","",IF(OR(LEN(E24)=0,LEN(F24)=0),"",IF(AND(ISNUMBER(E24),ISNUMBER(F24)),IF(AND(E24&gt;0,F24&gt;0,F24=INT(F24)),E24+F24,""),"")))</x:f>
      </x:c>
      <x:c r="H24" s="8" t="str">
        <x:f>IF(G24="","",G24-Dashboard!$B$4)</x:f>
      </x:c>
      <x:c r="I24" s="2" t="str">
        <x:f>IF(B24="","",IF(COUNTIF(Equipamentos!$A$2:$A$500,A24)=0,"ID NÃO CADASTRADO",IF(OR(LEN(E24)=0,LEN(F24)=0),"DADOS INCOMPLETOS",IF(G24="","VERIFIQUE DATA/INTERVALO",IF(G24&lt;Dashboard!$B$4,"ATRASADA",IF(H24&lt;=Dashboard!$D$4,"A VENCER","OK"))))))</x:f>
      </x:c>
      <x:c r="K24" s="10"/>
      <x:c r="N24" t="str">
        <x:f>IF(B24="","",IF(LEN(K24)=0,"SEM CUSTO",IF(ISNUMBER(K24),IF(K24&lt;0,"VERIFIQUE CUSTO","OK"),"VERIFIQUE CUSTO")))</x:f>
      </x:c>
    </x:row>
    <x:row r="25">
      <x:c r="E25" s="5"/>
      <x:c r="F25" s="6"/>
      <x:c r="G25" s="7" t="str">
        <x:f>IF(B25="","",IF(OR(LEN(E25)=0,LEN(F25)=0),"",IF(AND(ISNUMBER(E25),ISNUMBER(F25)),IF(AND(E25&gt;0,F25&gt;0,F25=INT(F25)),E25+F25,""),"")))</x:f>
      </x:c>
      <x:c r="H25" s="8" t="str">
        <x:f>IF(G25="","",G25-Dashboard!$B$4)</x:f>
      </x:c>
      <x:c r="I25" s="2" t="str">
        <x:f>IF(B25="","",IF(COUNTIF(Equipamentos!$A$2:$A$500,A25)=0,"ID NÃO CADASTRADO",IF(OR(LEN(E25)=0,LEN(F25)=0),"DADOS INCOMPLETOS",IF(G25="","VERIFIQUE DATA/INTERVALO",IF(G25&lt;Dashboard!$B$4,"ATRASADA",IF(H25&lt;=Dashboard!$D$4,"A VENCER","OK"))))))</x:f>
      </x:c>
      <x:c r="K25" s="10"/>
      <x:c r="N25" t="str">
        <x:f>IF(B25="","",IF(LEN(K25)=0,"SEM CUSTO",IF(ISNUMBER(K25),IF(K25&lt;0,"VERIFIQUE CUSTO","OK"),"VERIFIQUE CUSTO")))</x:f>
      </x:c>
    </x:row>
    <x:row r="26">
      <x:c r="E26" s="5"/>
      <x:c r="F26" s="6"/>
      <x:c r="G26" s="7" t="str">
        <x:f>IF(B26="","",IF(OR(LEN(E26)=0,LEN(F26)=0),"",IF(AND(ISNUMBER(E26),ISNUMBER(F26)),IF(AND(E26&gt;0,F26&gt;0,F26=INT(F26)),E26+F26,""),"")))</x:f>
      </x:c>
      <x:c r="H26" s="8" t="str">
        <x:f>IF(G26="","",G26-Dashboard!$B$4)</x:f>
      </x:c>
      <x:c r="I26" s="2" t="str">
        <x:f>IF(B26="","",IF(COUNTIF(Equipamentos!$A$2:$A$500,A26)=0,"ID NÃO CADASTRADO",IF(OR(LEN(E26)=0,LEN(F26)=0),"DADOS INCOMPLETOS",IF(G26="","VERIFIQUE DATA/INTERVALO",IF(G26&lt;Dashboard!$B$4,"ATRASADA",IF(H26&lt;=Dashboard!$D$4,"A VENCER","OK"))))))</x:f>
      </x:c>
      <x:c r="K26" s="10"/>
      <x:c r="N26" t="str">
        <x:f>IF(B26="","",IF(LEN(K26)=0,"SEM CUSTO",IF(ISNUMBER(K26),IF(K26&lt;0,"VERIFIQUE CUSTO","OK"),"VERIFIQUE CUSTO")))</x:f>
      </x:c>
    </x:row>
    <x:row r="27">
      <x:c r="E27" s="5"/>
      <x:c r="F27" s="6"/>
      <x:c r="G27" s="7" t="str">
        <x:f>IF(B27="","",IF(OR(LEN(E27)=0,LEN(F27)=0),"",IF(AND(ISNUMBER(E27),ISNUMBER(F27)),IF(AND(E27&gt;0,F27&gt;0,F27=INT(F27)),E27+F27,""),"")))</x:f>
      </x:c>
      <x:c r="H27" s="8" t="str">
        <x:f>IF(G27="","",G27-Dashboard!$B$4)</x:f>
      </x:c>
      <x:c r="I27" s="2" t="str">
        <x:f>IF(B27="","",IF(COUNTIF(Equipamentos!$A$2:$A$500,A27)=0,"ID NÃO CADASTRADO",IF(OR(LEN(E27)=0,LEN(F27)=0),"DADOS INCOMPLETOS",IF(G27="","VERIFIQUE DATA/INTERVALO",IF(G27&lt;Dashboard!$B$4,"ATRASADA",IF(H27&lt;=Dashboard!$D$4,"A VENCER","OK"))))))</x:f>
      </x:c>
      <x:c r="K27" s="10"/>
      <x:c r="N27" t="str">
        <x:f>IF(B27="","",IF(LEN(K27)=0,"SEM CUSTO",IF(ISNUMBER(K27),IF(K27&lt;0,"VERIFIQUE CUSTO","OK"),"VERIFIQUE CUSTO")))</x:f>
      </x:c>
    </x:row>
    <x:row r="28">
      <x:c r="E28" s="5"/>
      <x:c r="F28" s="6"/>
      <x:c r="G28" s="7" t="str">
        <x:f>IF(B28="","",IF(OR(LEN(E28)=0,LEN(F28)=0),"",IF(AND(ISNUMBER(E28),ISNUMBER(F28)),IF(AND(E28&gt;0,F28&gt;0,F28=INT(F28)),E28+F28,""),"")))</x:f>
      </x:c>
      <x:c r="H28" s="8" t="str">
        <x:f>IF(G28="","",G28-Dashboard!$B$4)</x:f>
      </x:c>
      <x:c r="I28" s="2" t="str">
        <x:f>IF(B28="","",IF(COUNTIF(Equipamentos!$A$2:$A$500,A28)=0,"ID NÃO CADASTRADO",IF(OR(LEN(E28)=0,LEN(F28)=0),"DADOS INCOMPLETOS",IF(G28="","VERIFIQUE DATA/INTERVALO",IF(G28&lt;Dashboard!$B$4,"ATRASADA",IF(H28&lt;=Dashboard!$D$4,"A VENCER","OK"))))))</x:f>
      </x:c>
      <x:c r="K28" s="10"/>
      <x:c r="N28" t="str">
        <x:f>IF(B28="","",IF(LEN(K28)=0,"SEM CUSTO",IF(ISNUMBER(K28),IF(K28&lt;0,"VERIFIQUE CUSTO","OK"),"VERIFIQUE CUSTO")))</x:f>
      </x:c>
    </x:row>
    <x:row r="29">
      <x:c r="E29" s="5"/>
      <x:c r="F29" s="6"/>
      <x:c r="G29" s="7" t="str">
        <x:f>IF(B29="","",IF(OR(LEN(E29)=0,LEN(F29)=0),"",IF(AND(ISNUMBER(E29),ISNUMBER(F29)),IF(AND(E29&gt;0,F29&gt;0,F29=INT(F29)),E29+F29,""),"")))</x:f>
      </x:c>
      <x:c r="H29" s="8" t="str">
        <x:f>IF(G29="","",G29-Dashboard!$B$4)</x:f>
      </x:c>
      <x:c r="I29" s="2" t="str">
        <x:f>IF(B29="","",IF(COUNTIF(Equipamentos!$A$2:$A$500,A29)=0,"ID NÃO CADASTRADO",IF(OR(LEN(E29)=0,LEN(F29)=0),"DADOS INCOMPLETOS",IF(G29="","VERIFIQUE DATA/INTERVALO",IF(G29&lt;Dashboard!$B$4,"ATRASADA",IF(H29&lt;=Dashboard!$D$4,"A VENCER","OK"))))))</x:f>
      </x:c>
      <x:c r="K29" s="10"/>
      <x:c r="N29" t="str">
        <x:f>IF(B29="","",IF(LEN(K29)=0,"SEM CUSTO",IF(ISNUMBER(K29),IF(K29&lt;0,"VERIFIQUE CUSTO","OK"),"VERIFIQUE CUSTO")))</x:f>
      </x:c>
    </x:row>
    <x:row r="30">
      <x:c r="E30" s="5"/>
      <x:c r="F30" s="6"/>
      <x:c r="G30" s="7" t="str">
        <x:f>IF(B30="","",IF(OR(LEN(E30)=0,LEN(F30)=0),"",IF(AND(ISNUMBER(E30),ISNUMBER(F30)),IF(AND(E30&gt;0,F30&gt;0,F30=INT(F30)),E30+F30,""),"")))</x:f>
      </x:c>
      <x:c r="H30" s="8" t="str">
        <x:f>IF(G30="","",G30-Dashboard!$B$4)</x:f>
      </x:c>
      <x:c r="I30" s="2" t="str">
        <x:f>IF(B30="","",IF(COUNTIF(Equipamentos!$A$2:$A$500,A30)=0,"ID NÃO CADASTRADO",IF(OR(LEN(E30)=0,LEN(F30)=0),"DADOS INCOMPLETOS",IF(G30="","VERIFIQUE DATA/INTERVALO",IF(G30&lt;Dashboard!$B$4,"ATRASADA",IF(H30&lt;=Dashboard!$D$4,"A VENCER","OK"))))))</x:f>
      </x:c>
      <x:c r="K30" s="10"/>
      <x:c r="N30" t="str">
        <x:f>IF(B30="","",IF(LEN(K30)=0,"SEM CUSTO",IF(ISNUMBER(K30),IF(K30&lt;0,"VERIFIQUE CUSTO","OK"),"VERIFIQUE CUSTO")))</x:f>
      </x:c>
    </x:row>
    <x:row r="31">
      <x:c r="E31" s="5"/>
      <x:c r="F31" s="6"/>
      <x:c r="G31" s="7" t="str">
        <x:f>IF(B31="","",IF(OR(LEN(E31)=0,LEN(F31)=0),"",IF(AND(ISNUMBER(E31),ISNUMBER(F31)),IF(AND(E31&gt;0,F31&gt;0,F31=INT(F31)),E31+F31,""),"")))</x:f>
      </x:c>
      <x:c r="H31" s="8" t="str">
        <x:f>IF(G31="","",G31-Dashboard!$B$4)</x:f>
      </x:c>
      <x:c r="I31" s="2" t="str">
        <x:f>IF(B31="","",IF(COUNTIF(Equipamentos!$A$2:$A$500,A31)=0,"ID NÃO CADASTRADO",IF(OR(LEN(E31)=0,LEN(F31)=0),"DADOS INCOMPLETOS",IF(G31="","VERIFIQUE DATA/INTERVALO",IF(G31&lt;Dashboard!$B$4,"ATRASADA",IF(H31&lt;=Dashboard!$D$4,"A VENCER","OK"))))))</x:f>
      </x:c>
      <x:c r="K31" s="10"/>
      <x:c r="N31" t="str">
        <x:f>IF(B31="","",IF(LEN(K31)=0,"SEM CUSTO",IF(ISNUMBER(K31),IF(K31&lt;0,"VERIFIQUE CUSTO","OK"),"VERIFIQUE CUSTO")))</x:f>
      </x:c>
    </x:row>
    <x:row r="32">
      <x:c r="E32" s="5"/>
      <x:c r="F32" s="6"/>
      <x:c r="G32" s="7" t="str">
        <x:f>IF(B32="","",IF(OR(LEN(E32)=0,LEN(F32)=0),"",IF(AND(ISNUMBER(E32),ISNUMBER(F32)),IF(AND(E32&gt;0,F32&gt;0,F32=INT(F32)),E32+F32,""),"")))</x:f>
      </x:c>
      <x:c r="H32" s="8" t="str">
        <x:f>IF(G32="","",G32-Dashboard!$B$4)</x:f>
      </x:c>
      <x:c r="I32" s="2" t="str">
        <x:f>IF(B32="","",IF(COUNTIF(Equipamentos!$A$2:$A$500,A32)=0,"ID NÃO CADASTRADO",IF(OR(LEN(E32)=0,LEN(F32)=0),"DADOS INCOMPLETOS",IF(G32="","VERIFIQUE DATA/INTERVALO",IF(G32&lt;Dashboard!$B$4,"ATRASADA",IF(H32&lt;=Dashboard!$D$4,"A VENCER","OK"))))))</x:f>
      </x:c>
      <x:c r="K32" s="10"/>
      <x:c r="N32" t="str">
        <x:f>IF(B32="","",IF(LEN(K32)=0,"SEM CUSTO",IF(ISNUMBER(K32),IF(K32&lt;0,"VERIFIQUE CUSTO","OK"),"VERIFIQUE CUSTO")))</x:f>
      </x:c>
    </x:row>
    <x:row r="33">
      <x:c r="E33" s="5"/>
      <x:c r="F33" s="6"/>
      <x:c r="G33" s="7" t="str">
        <x:f>IF(B33="","",IF(OR(LEN(E33)=0,LEN(F33)=0),"",IF(AND(ISNUMBER(E33),ISNUMBER(F33)),IF(AND(E33&gt;0,F33&gt;0,F33=INT(F33)),E33+F33,""),"")))</x:f>
      </x:c>
      <x:c r="H33" s="8" t="str">
        <x:f>IF(G33="","",G33-Dashboard!$B$4)</x:f>
      </x:c>
      <x:c r="I33" s="2" t="str">
        <x:f>IF(B33="","",IF(COUNTIF(Equipamentos!$A$2:$A$500,A33)=0,"ID NÃO CADASTRADO",IF(OR(LEN(E33)=0,LEN(F33)=0),"DADOS INCOMPLETOS",IF(G33="","VERIFIQUE DATA/INTERVALO",IF(G33&lt;Dashboard!$B$4,"ATRASADA",IF(H33&lt;=Dashboard!$D$4,"A VENCER","OK"))))))</x:f>
      </x:c>
      <x:c r="K33" s="10"/>
      <x:c r="N33" t="str">
        <x:f>IF(B33="","",IF(LEN(K33)=0,"SEM CUSTO",IF(ISNUMBER(K33),IF(K33&lt;0,"VERIFIQUE CUSTO","OK"),"VERIFIQUE CUSTO")))</x:f>
      </x:c>
    </x:row>
    <x:row r="34">
      <x:c r="E34" s="5"/>
      <x:c r="F34" s="6"/>
      <x:c r="G34" s="7" t="str">
        <x:f>IF(B34="","",IF(OR(LEN(E34)=0,LEN(F34)=0),"",IF(AND(ISNUMBER(E34),ISNUMBER(F34)),IF(AND(E34&gt;0,F34&gt;0,F34=INT(F34)),E34+F34,""),"")))</x:f>
      </x:c>
      <x:c r="H34" s="8" t="str">
        <x:f>IF(G34="","",G34-Dashboard!$B$4)</x:f>
      </x:c>
      <x:c r="I34" s="2" t="str">
        <x:f>IF(B34="","",IF(COUNTIF(Equipamentos!$A$2:$A$500,A34)=0,"ID NÃO CADASTRADO",IF(OR(LEN(E34)=0,LEN(F34)=0),"DADOS INCOMPLETOS",IF(G34="","VERIFIQUE DATA/INTERVALO",IF(G34&lt;Dashboard!$B$4,"ATRASADA",IF(H34&lt;=Dashboard!$D$4,"A VENCER","OK"))))))</x:f>
      </x:c>
      <x:c r="K34" s="10"/>
      <x:c r="N34" t="str">
        <x:f>IF(B34="","",IF(LEN(K34)=0,"SEM CUSTO",IF(ISNUMBER(K34),IF(K34&lt;0,"VERIFIQUE CUSTO","OK"),"VERIFIQUE CUSTO")))</x:f>
      </x:c>
    </x:row>
    <x:row r="35">
      <x:c r="E35" s="5"/>
      <x:c r="F35" s="6"/>
      <x:c r="G35" s="7" t="str">
        <x:f>IF(B35="","",IF(OR(LEN(E35)=0,LEN(F35)=0),"",IF(AND(ISNUMBER(E35),ISNUMBER(F35)),IF(AND(E35&gt;0,F35&gt;0,F35=INT(F35)),E35+F35,""),"")))</x:f>
      </x:c>
      <x:c r="H35" s="8" t="str">
        <x:f>IF(G35="","",G35-Dashboard!$B$4)</x:f>
      </x:c>
      <x:c r="I35" s="2" t="str">
        <x:f>IF(B35="","",IF(COUNTIF(Equipamentos!$A$2:$A$500,A35)=0,"ID NÃO CADASTRADO",IF(OR(LEN(E35)=0,LEN(F35)=0),"DADOS INCOMPLETOS",IF(G35="","VERIFIQUE DATA/INTERVALO",IF(G35&lt;Dashboard!$B$4,"ATRASADA",IF(H35&lt;=Dashboard!$D$4,"A VENCER","OK"))))))</x:f>
      </x:c>
      <x:c r="K35" s="10"/>
      <x:c r="N35" t="str">
        <x:f>IF(B35="","",IF(LEN(K35)=0,"SEM CUSTO",IF(ISNUMBER(K35),IF(K35&lt;0,"VERIFIQUE CUSTO","OK"),"VERIFIQUE CUSTO")))</x:f>
      </x:c>
    </x:row>
    <x:row r="36">
      <x:c r="E36" s="5"/>
      <x:c r="F36" s="6"/>
      <x:c r="G36" s="7" t="str">
        <x:f>IF(B36="","",IF(OR(LEN(E36)=0,LEN(F36)=0),"",IF(AND(ISNUMBER(E36),ISNUMBER(F36)),IF(AND(E36&gt;0,F36&gt;0,F36=INT(F36)),E36+F36,""),"")))</x:f>
      </x:c>
      <x:c r="H36" s="8" t="str">
        <x:f>IF(G36="","",G36-Dashboard!$B$4)</x:f>
      </x:c>
      <x:c r="I36" s="2" t="str">
        <x:f>IF(B36="","",IF(COUNTIF(Equipamentos!$A$2:$A$500,A36)=0,"ID NÃO CADASTRADO",IF(OR(LEN(E36)=0,LEN(F36)=0),"DADOS INCOMPLETOS",IF(G36="","VERIFIQUE DATA/INTERVALO",IF(G36&lt;Dashboard!$B$4,"ATRASADA",IF(H36&lt;=Dashboard!$D$4,"A VENCER","OK"))))))</x:f>
      </x:c>
      <x:c r="K36" s="10"/>
      <x:c r="N36" t="str">
        <x:f>IF(B36="","",IF(LEN(K36)=0,"SEM CUSTO",IF(ISNUMBER(K36),IF(K36&lt;0,"VERIFIQUE CUSTO","OK"),"VERIFIQUE CUSTO")))</x:f>
      </x:c>
    </x:row>
    <x:row r="37">
      <x:c r="E37" s="5"/>
      <x:c r="F37" s="6"/>
      <x:c r="G37" s="7" t="str">
        <x:f>IF(B37="","",IF(OR(LEN(E37)=0,LEN(F37)=0),"",IF(AND(ISNUMBER(E37),ISNUMBER(F37)),IF(AND(E37&gt;0,F37&gt;0,F37=INT(F37)),E37+F37,""),"")))</x:f>
      </x:c>
      <x:c r="H37" s="8" t="str">
        <x:f>IF(G37="","",G37-Dashboard!$B$4)</x:f>
      </x:c>
      <x:c r="I37" s="2" t="str">
        <x:f>IF(B37="","",IF(COUNTIF(Equipamentos!$A$2:$A$500,A37)=0,"ID NÃO CADASTRADO",IF(OR(LEN(E37)=0,LEN(F37)=0),"DADOS INCOMPLETOS",IF(G37="","VERIFIQUE DATA/INTERVALO",IF(G37&lt;Dashboard!$B$4,"ATRASADA",IF(H37&lt;=Dashboard!$D$4,"A VENCER","OK"))))))</x:f>
      </x:c>
      <x:c r="K37" s="10"/>
      <x:c r="N37" t="str">
        <x:f>IF(B37="","",IF(LEN(K37)=0,"SEM CUSTO",IF(ISNUMBER(K37),IF(K37&lt;0,"VERIFIQUE CUSTO","OK"),"VERIFIQUE CUSTO")))</x:f>
      </x:c>
    </x:row>
    <x:row r="38">
      <x:c r="E38" s="5"/>
      <x:c r="F38" s="6"/>
      <x:c r="G38" s="7" t="str">
        <x:f>IF(B38="","",IF(OR(LEN(E38)=0,LEN(F38)=0),"",IF(AND(ISNUMBER(E38),ISNUMBER(F38)),IF(AND(E38&gt;0,F38&gt;0,F38=INT(F38)),E38+F38,""),"")))</x:f>
      </x:c>
      <x:c r="H38" s="8" t="str">
        <x:f>IF(G38="","",G38-Dashboard!$B$4)</x:f>
      </x:c>
      <x:c r="I38" s="2" t="str">
        <x:f>IF(B38="","",IF(COUNTIF(Equipamentos!$A$2:$A$500,A38)=0,"ID NÃO CADASTRADO",IF(OR(LEN(E38)=0,LEN(F38)=0),"DADOS INCOMPLETOS",IF(G38="","VERIFIQUE DATA/INTERVALO",IF(G38&lt;Dashboard!$B$4,"ATRASADA",IF(H38&lt;=Dashboard!$D$4,"A VENCER","OK"))))))</x:f>
      </x:c>
      <x:c r="K38" s="10"/>
      <x:c r="N38" t="str">
        <x:f>IF(B38="","",IF(LEN(K38)=0,"SEM CUSTO",IF(ISNUMBER(K38),IF(K38&lt;0,"VERIFIQUE CUSTO","OK"),"VERIFIQUE CUSTO")))</x:f>
      </x:c>
    </x:row>
    <x:row r="39">
      <x:c r="E39" s="5"/>
      <x:c r="F39" s="6"/>
      <x:c r="G39" s="7" t="str">
        <x:f>IF(B39="","",IF(OR(LEN(E39)=0,LEN(F39)=0),"",IF(AND(ISNUMBER(E39),ISNUMBER(F39)),IF(AND(E39&gt;0,F39&gt;0,F39=INT(F39)),E39+F39,""),"")))</x:f>
      </x:c>
      <x:c r="H39" s="8" t="str">
        <x:f>IF(G39="","",G39-Dashboard!$B$4)</x:f>
      </x:c>
      <x:c r="I39" s="2" t="str">
        <x:f>IF(B39="","",IF(COUNTIF(Equipamentos!$A$2:$A$500,A39)=0,"ID NÃO CADASTRADO",IF(OR(LEN(E39)=0,LEN(F39)=0),"DADOS INCOMPLETOS",IF(G39="","VERIFIQUE DATA/INTERVALO",IF(G39&lt;Dashboard!$B$4,"ATRASADA",IF(H39&lt;=Dashboard!$D$4,"A VENCER","OK"))))))</x:f>
      </x:c>
      <x:c r="K39" s="10"/>
      <x:c r="N39" t="str">
        <x:f>IF(B39="","",IF(LEN(K39)=0,"SEM CUSTO",IF(ISNUMBER(K39),IF(K39&lt;0,"VERIFIQUE CUSTO","OK"),"VERIFIQUE CUSTO")))</x:f>
      </x:c>
    </x:row>
    <x:row r="40">
      <x:c r="E40" s="5"/>
      <x:c r="F40" s="6"/>
      <x:c r="G40" s="7" t="str">
        <x:f>IF(B40="","",IF(OR(LEN(E40)=0,LEN(F40)=0),"",IF(AND(ISNUMBER(E40),ISNUMBER(F40)),IF(AND(E40&gt;0,F40&gt;0,F40=INT(F40)),E40+F40,""),"")))</x:f>
      </x:c>
      <x:c r="H40" s="8" t="str">
        <x:f>IF(G40="","",G40-Dashboard!$B$4)</x:f>
      </x:c>
      <x:c r="I40" s="2" t="str">
        <x:f>IF(B40="","",IF(COUNTIF(Equipamentos!$A$2:$A$500,A40)=0,"ID NÃO CADASTRADO",IF(OR(LEN(E40)=0,LEN(F40)=0),"DADOS INCOMPLETOS",IF(G40="","VERIFIQUE DATA/INTERVALO",IF(G40&lt;Dashboard!$B$4,"ATRASADA",IF(H40&lt;=Dashboard!$D$4,"A VENCER","OK"))))))</x:f>
      </x:c>
      <x:c r="K40" s="10"/>
      <x:c r="N40" t="str">
        <x:f>IF(B40="","",IF(LEN(K40)=0,"SEM CUSTO",IF(ISNUMBER(K40),IF(K40&lt;0,"VERIFIQUE CUSTO","OK"),"VERIFIQUE CUSTO")))</x:f>
      </x:c>
    </x:row>
    <x:row r="41">
      <x:c r="E41" s="5"/>
      <x:c r="F41" s="6"/>
      <x:c r="G41" s="7" t="str">
        <x:f>IF(B41="","",IF(OR(LEN(E41)=0,LEN(F41)=0),"",IF(AND(ISNUMBER(E41),ISNUMBER(F41)),IF(AND(E41&gt;0,F41&gt;0,F41=INT(F41)),E41+F41,""),"")))</x:f>
      </x:c>
      <x:c r="H41" s="8" t="str">
        <x:f>IF(G41="","",G41-Dashboard!$B$4)</x:f>
      </x:c>
      <x:c r="I41" s="2" t="str">
        <x:f>IF(B41="","",IF(COUNTIF(Equipamentos!$A$2:$A$500,A41)=0,"ID NÃO CADASTRADO",IF(OR(LEN(E41)=0,LEN(F41)=0),"DADOS INCOMPLETOS",IF(G41="","VERIFIQUE DATA/INTERVALO",IF(G41&lt;Dashboard!$B$4,"ATRASADA",IF(H41&lt;=Dashboard!$D$4,"A VENCER","OK"))))))</x:f>
      </x:c>
      <x:c r="K41" s="10"/>
      <x:c r="N41" t="str">
        <x:f>IF(B41="","",IF(LEN(K41)=0,"SEM CUSTO",IF(ISNUMBER(K41),IF(K41&lt;0,"VERIFIQUE CUSTO","OK"),"VERIFIQUE CUSTO")))</x:f>
      </x:c>
    </x:row>
    <x:row r="42">
      <x:c r="E42" s="5"/>
      <x:c r="F42" s="6"/>
      <x:c r="G42" s="7" t="str">
        <x:f>IF(B42="","",IF(OR(LEN(E42)=0,LEN(F42)=0),"",IF(AND(ISNUMBER(E42),ISNUMBER(F42)),IF(AND(E42&gt;0,F42&gt;0,F42=INT(F42)),E42+F42,""),"")))</x:f>
      </x:c>
      <x:c r="H42" s="8" t="str">
        <x:f>IF(G42="","",G42-Dashboard!$B$4)</x:f>
      </x:c>
      <x:c r="I42" s="2" t="str">
        <x:f>IF(B42="","",IF(COUNTIF(Equipamentos!$A$2:$A$500,A42)=0,"ID NÃO CADASTRADO",IF(OR(LEN(E42)=0,LEN(F42)=0),"DADOS INCOMPLETOS",IF(G42="","VERIFIQUE DATA/INTERVALO",IF(G42&lt;Dashboard!$B$4,"ATRASADA",IF(H42&lt;=Dashboard!$D$4,"A VENCER","OK"))))))</x:f>
      </x:c>
      <x:c r="K42" s="10"/>
      <x:c r="N42" t="str">
        <x:f>IF(B42="","",IF(LEN(K42)=0,"SEM CUSTO",IF(ISNUMBER(K42),IF(K42&lt;0,"VERIFIQUE CUSTO","OK"),"VERIFIQUE CUSTO")))</x:f>
      </x:c>
    </x:row>
    <x:row r="43">
      <x:c r="E43" s="5"/>
      <x:c r="F43" s="6"/>
      <x:c r="G43" s="7" t="str">
        <x:f>IF(B43="","",IF(OR(LEN(E43)=0,LEN(F43)=0),"",IF(AND(ISNUMBER(E43),ISNUMBER(F43)),IF(AND(E43&gt;0,F43&gt;0,F43=INT(F43)),E43+F43,""),"")))</x:f>
      </x:c>
      <x:c r="H43" s="8" t="str">
        <x:f>IF(G43="","",G43-Dashboard!$B$4)</x:f>
      </x:c>
      <x:c r="I43" s="2" t="str">
        <x:f>IF(B43="","",IF(COUNTIF(Equipamentos!$A$2:$A$500,A43)=0,"ID NÃO CADASTRADO",IF(OR(LEN(E43)=0,LEN(F43)=0),"DADOS INCOMPLETOS",IF(G43="","VERIFIQUE DATA/INTERVALO",IF(G43&lt;Dashboard!$B$4,"ATRASADA",IF(H43&lt;=Dashboard!$D$4,"A VENCER","OK"))))))</x:f>
      </x:c>
      <x:c r="K43" s="10"/>
      <x:c r="N43" t="str">
        <x:f>IF(B43="","",IF(LEN(K43)=0,"SEM CUSTO",IF(ISNUMBER(K43),IF(K43&lt;0,"VERIFIQUE CUSTO","OK"),"VERIFIQUE CUSTO")))</x:f>
      </x:c>
    </x:row>
    <x:row r="44">
      <x:c r="E44" s="5"/>
      <x:c r="F44" s="6"/>
      <x:c r="G44" s="7" t="str">
        <x:f>IF(B44="","",IF(OR(LEN(E44)=0,LEN(F44)=0),"",IF(AND(ISNUMBER(E44),ISNUMBER(F44)),IF(AND(E44&gt;0,F44&gt;0,F44=INT(F44)),E44+F44,""),"")))</x:f>
      </x:c>
      <x:c r="H44" s="8" t="str">
        <x:f>IF(G44="","",G44-Dashboard!$B$4)</x:f>
      </x:c>
      <x:c r="I44" s="2" t="str">
        <x:f>IF(B44="","",IF(COUNTIF(Equipamentos!$A$2:$A$500,A44)=0,"ID NÃO CADASTRADO",IF(OR(LEN(E44)=0,LEN(F44)=0),"DADOS INCOMPLETOS",IF(G44="","VERIFIQUE DATA/INTERVALO",IF(G44&lt;Dashboard!$B$4,"ATRASADA",IF(H44&lt;=Dashboard!$D$4,"A VENCER","OK"))))))</x:f>
      </x:c>
      <x:c r="K44" s="10"/>
      <x:c r="N44" t="str">
        <x:f>IF(B44="","",IF(LEN(K44)=0,"SEM CUSTO",IF(ISNUMBER(K44),IF(K44&lt;0,"VERIFIQUE CUSTO","OK"),"VERIFIQUE CUSTO")))</x:f>
      </x:c>
    </x:row>
    <x:row r="45">
      <x:c r="E45" s="5"/>
      <x:c r="F45" s="6"/>
      <x:c r="G45" s="7" t="str">
        <x:f>IF(B45="","",IF(OR(LEN(E45)=0,LEN(F45)=0),"",IF(AND(ISNUMBER(E45),ISNUMBER(F45)),IF(AND(E45&gt;0,F45&gt;0,F45=INT(F45)),E45+F45,""),"")))</x:f>
      </x:c>
      <x:c r="H45" s="8" t="str">
        <x:f>IF(G45="","",G45-Dashboard!$B$4)</x:f>
      </x:c>
      <x:c r="I45" s="2" t="str">
        <x:f>IF(B45="","",IF(COUNTIF(Equipamentos!$A$2:$A$500,A45)=0,"ID NÃO CADASTRADO",IF(OR(LEN(E45)=0,LEN(F45)=0),"DADOS INCOMPLETOS",IF(G45="","VERIFIQUE DATA/INTERVALO",IF(G45&lt;Dashboard!$B$4,"ATRASADA",IF(H45&lt;=Dashboard!$D$4,"A VENCER","OK"))))))</x:f>
      </x:c>
      <x:c r="K45" s="10"/>
      <x:c r="N45" t="str">
        <x:f>IF(B45="","",IF(LEN(K45)=0,"SEM CUSTO",IF(ISNUMBER(K45),IF(K45&lt;0,"VERIFIQUE CUSTO","OK"),"VERIFIQUE CUSTO")))</x:f>
      </x:c>
    </x:row>
    <x:row r="46">
      <x:c r="E46" s="5"/>
      <x:c r="F46" s="6"/>
      <x:c r="G46" s="7" t="str">
        <x:f>IF(B46="","",IF(OR(LEN(E46)=0,LEN(F46)=0),"",IF(AND(ISNUMBER(E46),ISNUMBER(F46)),IF(AND(E46&gt;0,F46&gt;0,F46=INT(F46)),E46+F46,""),"")))</x:f>
      </x:c>
      <x:c r="H46" s="8" t="str">
        <x:f>IF(G46="","",G46-Dashboard!$B$4)</x:f>
      </x:c>
      <x:c r="I46" s="2" t="str">
        <x:f>IF(B46="","",IF(COUNTIF(Equipamentos!$A$2:$A$500,A46)=0,"ID NÃO CADASTRADO",IF(OR(LEN(E46)=0,LEN(F46)=0),"DADOS INCOMPLETOS",IF(G46="","VERIFIQUE DATA/INTERVALO",IF(G46&lt;Dashboard!$B$4,"ATRASADA",IF(H46&lt;=Dashboard!$D$4,"A VENCER","OK"))))))</x:f>
      </x:c>
      <x:c r="K46" s="10"/>
      <x:c r="N46" t="str">
        <x:f>IF(B46="","",IF(LEN(K46)=0,"SEM CUSTO",IF(ISNUMBER(K46),IF(K46&lt;0,"VERIFIQUE CUSTO","OK"),"VERIFIQUE CUSTO")))</x:f>
      </x:c>
    </x:row>
    <x:row r="47">
      <x:c r="E47" s="5"/>
      <x:c r="F47" s="6"/>
      <x:c r="G47" s="7" t="str">
        <x:f>IF(B47="","",IF(OR(LEN(E47)=0,LEN(F47)=0),"",IF(AND(ISNUMBER(E47),ISNUMBER(F47)),IF(AND(E47&gt;0,F47&gt;0,F47=INT(F47)),E47+F47,""),"")))</x:f>
      </x:c>
      <x:c r="H47" s="8" t="str">
        <x:f>IF(G47="","",G47-Dashboard!$B$4)</x:f>
      </x:c>
      <x:c r="I47" s="2" t="str">
        <x:f>IF(B47="","",IF(COUNTIF(Equipamentos!$A$2:$A$500,A47)=0,"ID NÃO CADASTRADO",IF(OR(LEN(E47)=0,LEN(F47)=0),"DADOS INCOMPLETOS",IF(G47="","VERIFIQUE DATA/INTERVALO",IF(G47&lt;Dashboard!$B$4,"ATRASADA",IF(H47&lt;=Dashboard!$D$4,"A VENCER","OK"))))))</x:f>
      </x:c>
      <x:c r="K47" s="10"/>
      <x:c r="N47" t="str">
        <x:f>IF(B47="","",IF(LEN(K47)=0,"SEM CUSTO",IF(ISNUMBER(K47),IF(K47&lt;0,"VERIFIQUE CUSTO","OK"),"VERIFIQUE CUSTO")))</x:f>
      </x:c>
    </x:row>
    <x:row r="48">
      <x:c r="E48" s="5"/>
      <x:c r="F48" s="6"/>
      <x:c r="G48" s="7" t="str">
        <x:f>IF(B48="","",IF(OR(LEN(E48)=0,LEN(F48)=0),"",IF(AND(ISNUMBER(E48),ISNUMBER(F48)),IF(AND(E48&gt;0,F48&gt;0,F48=INT(F48)),E48+F48,""),"")))</x:f>
      </x:c>
      <x:c r="H48" s="8" t="str">
        <x:f>IF(G48="","",G48-Dashboard!$B$4)</x:f>
      </x:c>
      <x:c r="I48" s="2" t="str">
        <x:f>IF(B48="","",IF(COUNTIF(Equipamentos!$A$2:$A$500,A48)=0,"ID NÃO CADASTRADO",IF(OR(LEN(E48)=0,LEN(F48)=0),"DADOS INCOMPLETOS",IF(G48="","VERIFIQUE DATA/INTERVALO",IF(G48&lt;Dashboard!$B$4,"ATRASADA",IF(H48&lt;=Dashboard!$D$4,"A VENCER","OK"))))))</x:f>
      </x:c>
      <x:c r="K48" s="10"/>
      <x:c r="N48" t="str">
        <x:f>IF(B48="","",IF(LEN(K48)=0,"SEM CUSTO",IF(ISNUMBER(K48),IF(K48&lt;0,"VERIFIQUE CUSTO","OK"),"VERIFIQUE CUSTO")))</x:f>
      </x:c>
    </x:row>
    <x:row r="49">
      <x:c r="E49" s="5"/>
      <x:c r="F49" s="6"/>
      <x:c r="G49" s="7" t="str">
        <x:f>IF(B49="","",IF(OR(LEN(E49)=0,LEN(F49)=0),"",IF(AND(ISNUMBER(E49),ISNUMBER(F49)),IF(AND(E49&gt;0,F49&gt;0,F49=INT(F49)),E49+F49,""),"")))</x:f>
      </x:c>
      <x:c r="H49" s="8" t="str">
        <x:f>IF(G49="","",G49-Dashboard!$B$4)</x:f>
      </x:c>
      <x:c r="I49" s="2" t="str">
        <x:f>IF(B49="","",IF(COUNTIF(Equipamentos!$A$2:$A$500,A49)=0,"ID NÃO CADASTRADO",IF(OR(LEN(E49)=0,LEN(F49)=0),"DADOS INCOMPLETOS",IF(G49="","VERIFIQUE DATA/INTERVALO",IF(G49&lt;Dashboard!$B$4,"ATRASADA",IF(H49&lt;=Dashboard!$D$4,"A VENCER","OK"))))))</x:f>
      </x:c>
      <x:c r="K49" s="10"/>
      <x:c r="N49" t="str">
        <x:f>IF(B49="","",IF(LEN(K49)=0,"SEM CUSTO",IF(ISNUMBER(K49),IF(K49&lt;0,"VERIFIQUE CUSTO","OK"),"VERIFIQUE CUSTO")))</x:f>
      </x:c>
    </x:row>
    <x:row r="50">
      <x:c r="E50" s="5"/>
      <x:c r="F50" s="6"/>
      <x:c r="G50" s="7" t="str">
        <x:f>IF(B50="","",IF(OR(LEN(E50)=0,LEN(F50)=0),"",IF(AND(ISNUMBER(E50),ISNUMBER(F50)),IF(AND(E50&gt;0,F50&gt;0,F50=INT(F50)),E50+F50,""),"")))</x:f>
      </x:c>
      <x:c r="H50" s="8" t="str">
        <x:f>IF(G50="","",G50-Dashboard!$B$4)</x:f>
      </x:c>
      <x:c r="I50" s="2" t="str">
        <x:f>IF(B50="","",IF(COUNTIF(Equipamentos!$A$2:$A$500,A50)=0,"ID NÃO CADASTRADO",IF(OR(LEN(E50)=0,LEN(F50)=0),"DADOS INCOMPLETOS",IF(G50="","VERIFIQUE DATA/INTERVALO",IF(G50&lt;Dashboard!$B$4,"ATRASADA",IF(H50&lt;=Dashboard!$D$4,"A VENCER","OK"))))))</x:f>
      </x:c>
      <x:c r="K50" s="10"/>
      <x:c r="N50" t="str">
        <x:f>IF(B50="","",IF(LEN(K50)=0,"SEM CUSTO",IF(ISNUMBER(K50),IF(K50&lt;0,"VERIFIQUE CUSTO","OK"),"VERIFIQUE CUSTO")))</x:f>
      </x:c>
    </x:row>
    <x:row r="51">
      <x:c r="E51" s="5"/>
      <x:c r="F51" s="6"/>
      <x:c r="G51" s="7" t="str">
        <x:f>IF(B51="","",IF(OR(LEN(E51)=0,LEN(F51)=0),"",IF(AND(ISNUMBER(E51),ISNUMBER(F51)),IF(AND(E51&gt;0,F51&gt;0,F51=INT(F51)),E51+F51,""),"")))</x:f>
      </x:c>
      <x:c r="H51" s="8" t="str">
        <x:f>IF(G51="","",G51-Dashboard!$B$4)</x:f>
      </x:c>
      <x:c r="I51" s="2" t="str">
        <x:f>IF(B51="","",IF(COUNTIF(Equipamentos!$A$2:$A$500,A51)=0,"ID NÃO CADASTRADO",IF(OR(LEN(E51)=0,LEN(F51)=0),"DADOS INCOMPLETOS",IF(G51="","VERIFIQUE DATA/INTERVALO",IF(G51&lt;Dashboard!$B$4,"ATRASADA",IF(H51&lt;=Dashboard!$D$4,"A VENCER","OK"))))))</x:f>
      </x:c>
      <x:c r="K51" s="10"/>
      <x:c r="N51" t="str">
        <x:f>IF(B51="","",IF(LEN(K51)=0,"SEM CUSTO",IF(ISNUMBER(K51),IF(K51&lt;0,"VERIFIQUE CUSTO","OK"),"VERIFIQUE CUSTO")))</x:f>
      </x:c>
    </x:row>
    <x:row r="52">
      <x:c r="E52" s="5"/>
      <x:c r="F52" s="6"/>
      <x:c r="G52" s="7" t="str">
        <x:f>IF(B52="","",IF(OR(LEN(E52)=0,LEN(F52)=0),"",IF(AND(ISNUMBER(E52),ISNUMBER(F52)),IF(AND(E52&gt;0,F52&gt;0,F52=INT(F52)),E52+F52,""),"")))</x:f>
      </x:c>
      <x:c r="H52" s="8" t="str">
        <x:f>IF(G52="","",G52-Dashboard!$B$4)</x:f>
      </x:c>
      <x:c r="I52" s="2" t="str">
        <x:f>IF(B52="","",IF(COUNTIF(Equipamentos!$A$2:$A$500,A52)=0,"ID NÃO CADASTRADO",IF(OR(LEN(E52)=0,LEN(F52)=0),"DADOS INCOMPLETOS",IF(G52="","VERIFIQUE DATA/INTERVALO",IF(G52&lt;Dashboard!$B$4,"ATRASADA",IF(H52&lt;=Dashboard!$D$4,"A VENCER","OK"))))))</x:f>
      </x:c>
      <x:c r="K52" s="10"/>
      <x:c r="N52" t="str">
        <x:f>IF(B52="","",IF(LEN(K52)=0,"SEM CUSTO",IF(ISNUMBER(K52),IF(K52&lt;0,"VERIFIQUE CUSTO","OK"),"VERIFIQUE CUSTO")))</x:f>
      </x:c>
    </x:row>
    <x:row r="53">
      <x:c r="E53" s="5"/>
      <x:c r="F53" s="6"/>
      <x:c r="G53" s="7" t="str">
        <x:f>IF(B53="","",IF(OR(LEN(E53)=0,LEN(F53)=0),"",IF(AND(ISNUMBER(E53),ISNUMBER(F53)),IF(AND(E53&gt;0,F53&gt;0,F53=INT(F53)),E53+F53,""),"")))</x:f>
      </x:c>
      <x:c r="H53" s="8" t="str">
        <x:f>IF(G53="","",G53-Dashboard!$B$4)</x:f>
      </x:c>
      <x:c r="I53" s="2" t="str">
        <x:f>IF(B53="","",IF(COUNTIF(Equipamentos!$A$2:$A$500,A53)=0,"ID NÃO CADASTRADO",IF(OR(LEN(E53)=0,LEN(F53)=0),"DADOS INCOMPLETOS",IF(G53="","VERIFIQUE DATA/INTERVALO",IF(G53&lt;Dashboard!$B$4,"ATRASADA",IF(H53&lt;=Dashboard!$D$4,"A VENCER","OK"))))))</x:f>
      </x:c>
      <x:c r="K53" s="10"/>
      <x:c r="N53" t="str">
        <x:f>IF(B53="","",IF(LEN(K53)=0,"SEM CUSTO",IF(ISNUMBER(K53),IF(K53&lt;0,"VERIFIQUE CUSTO","OK"),"VERIFIQUE CUSTO")))</x:f>
      </x:c>
    </x:row>
    <x:row r="54">
      <x:c r="E54" s="5"/>
      <x:c r="F54" s="6"/>
      <x:c r="G54" s="7" t="str">
        <x:f>IF(B54="","",IF(OR(LEN(E54)=0,LEN(F54)=0),"",IF(AND(ISNUMBER(E54),ISNUMBER(F54)),IF(AND(E54&gt;0,F54&gt;0,F54=INT(F54)),E54+F54,""),"")))</x:f>
      </x:c>
      <x:c r="H54" s="8" t="str">
        <x:f>IF(G54="","",G54-Dashboard!$B$4)</x:f>
      </x:c>
      <x:c r="I54" s="2" t="str">
        <x:f>IF(B54="","",IF(COUNTIF(Equipamentos!$A$2:$A$500,A54)=0,"ID NÃO CADASTRADO",IF(OR(LEN(E54)=0,LEN(F54)=0),"DADOS INCOMPLETOS",IF(G54="","VERIFIQUE DATA/INTERVALO",IF(G54&lt;Dashboard!$B$4,"ATRASADA",IF(H54&lt;=Dashboard!$D$4,"A VENCER","OK"))))))</x:f>
      </x:c>
      <x:c r="K54" s="10"/>
      <x:c r="N54" t="str">
        <x:f>IF(B54="","",IF(LEN(K54)=0,"SEM CUSTO",IF(ISNUMBER(K54),IF(K54&lt;0,"VERIFIQUE CUSTO","OK"),"VERIFIQUE CUSTO")))</x:f>
      </x:c>
    </x:row>
    <x:row r="55">
      <x:c r="E55" s="5"/>
      <x:c r="F55" s="6"/>
      <x:c r="G55" s="7" t="str">
        <x:f>IF(B55="","",IF(OR(LEN(E55)=0,LEN(F55)=0),"",IF(AND(ISNUMBER(E55),ISNUMBER(F55)),IF(AND(E55&gt;0,F55&gt;0,F55=INT(F55)),E55+F55,""),"")))</x:f>
      </x:c>
      <x:c r="H55" s="8" t="str">
        <x:f>IF(G55="","",G55-Dashboard!$B$4)</x:f>
      </x:c>
      <x:c r="I55" s="2" t="str">
        <x:f>IF(B55="","",IF(COUNTIF(Equipamentos!$A$2:$A$500,A55)=0,"ID NÃO CADASTRADO",IF(OR(LEN(E55)=0,LEN(F55)=0),"DADOS INCOMPLETOS",IF(G55="","VERIFIQUE DATA/INTERVALO",IF(G55&lt;Dashboard!$B$4,"ATRASADA",IF(H55&lt;=Dashboard!$D$4,"A VENCER","OK"))))))</x:f>
      </x:c>
      <x:c r="K55" s="10"/>
      <x:c r="N55" t="str">
        <x:f>IF(B55="","",IF(LEN(K55)=0,"SEM CUSTO",IF(ISNUMBER(K55),IF(K55&lt;0,"VERIFIQUE CUSTO","OK"),"VERIFIQUE CUSTO")))</x:f>
      </x:c>
    </x:row>
    <x:row r="56">
      <x:c r="E56" s="5"/>
      <x:c r="F56" s="6"/>
      <x:c r="G56" s="7" t="str">
        <x:f>IF(B56="","",IF(OR(LEN(E56)=0,LEN(F56)=0),"",IF(AND(ISNUMBER(E56),ISNUMBER(F56)),IF(AND(E56&gt;0,F56&gt;0,F56=INT(F56)),E56+F56,""),"")))</x:f>
      </x:c>
      <x:c r="H56" s="8" t="str">
        <x:f>IF(G56="","",G56-Dashboard!$B$4)</x:f>
      </x:c>
      <x:c r="I56" s="2" t="str">
        <x:f>IF(B56="","",IF(COUNTIF(Equipamentos!$A$2:$A$500,A56)=0,"ID NÃO CADASTRADO",IF(OR(LEN(E56)=0,LEN(F56)=0),"DADOS INCOMPLETOS",IF(G56="","VERIFIQUE DATA/INTERVALO",IF(G56&lt;Dashboard!$B$4,"ATRASADA",IF(H56&lt;=Dashboard!$D$4,"A VENCER","OK"))))))</x:f>
      </x:c>
      <x:c r="K56" s="10"/>
      <x:c r="N56" t="str">
        <x:f>IF(B56="","",IF(LEN(K56)=0,"SEM CUSTO",IF(ISNUMBER(K56),IF(K56&lt;0,"VERIFIQUE CUSTO","OK"),"VERIFIQUE CUSTO")))</x:f>
      </x:c>
    </x:row>
    <x:row r="57">
      <x:c r="E57" s="5"/>
      <x:c r="F57" s="6"/>
      <x:c r="G57" s="7" t="str">
        <x:f>IF(B57="","",IF(OR(LEN(E57)=0,LEN(F57)=0),"",IF(AND(ISNUMBER(E57),ISNUMBER(F57)),IF(AND(E57&gt;0,F57&gt;0,F57=INT(F57)),E57+F57,""),"")))</x:f>
      </x:c>
      <x:c r="H57" s="8" t="str">
        <x:f>IF(G57="","",G57-Dashboard!$B$4)</x:f>
      </x:c>
      <x:c r="I57" s="2" t="str">
        <x:f>IF(B57="","",IF(COUNTIF(Equipamentos!$A$2:$A$500,A57)=0,"ID NÃO CADASTRADO",IF(OR(LEN(E57)=0,LEN(F57)=0),"DADOS INCOMPLETOS",IF(G57="","VERIFIQUE DATA/INTERVALO",IF(G57&lt;Dashboard!$B$4,"ATRASADA",IF(H57&lt;=Dashboard!$D$4,"A VENCER","OK"))))))</x:f>
      </x:c>
      <x:c r="K57" s="10"/>
      <x:c r="N57" t="str">
        <x:f>IF(B57="","",IF(LEN(K57)=0,"SEM CUSTO",IF(ISNUMBER(K57),IF(K57&lt;0,"VERIFIQUE CUSTO","OK"),"VERIFIQUE CUSTO")))</x:f>
      </x:c>
    </x:row>
    <x:row r="58">
      <x:c r="E58" s="5"/>
      <x:c r="F58" s="6"/>
      <x:c r="G58" s="7" t="str">
        <x:f>IF(B58="","",IF(OR(LEN(E58)=0,LEN(F58)=0),"",IF(AND(ISNUMBER(E58),ISNUMBER(F58)),IF(AND(E58&gt;0,F58&gt;0,F58=INT(F58)),E58+F58,""),"")))</x:f>
      </x:c>
      <x:c r="H58" s="8" t="str">
        <x:f>IF(G58="","",G58-Dashboard!$B$4)</x:f>
      </x:c>
      <x:c r="I58" s="2" t="str">
        <x:f>IF(B58="","",IF(COUNTIF(Equipamentos!$A$2:$A$500,A58)=0,"ID NÃO CADASTRADO",IF(OR(LEN(E58)=0,LEN(F58)=0),"DADOS INCOMPLETOS",IF(G58="","VERIFIQUE DATA/INTERVALO",IF(G58&lt;Dashboard!$B$4,"ATRASADA",IF(H58&lt;=Dashboard!$D$4,"A VENCER","OK"))))))</x:f>
      </x:c>
      <x:c r="K58" s="10"/>
      <x:c r="N58" t="str">
        <x:f>IF(B58="","",IF(LEN(K58)=0,"SEM CUSTO",IF(ISNUMBER(K58),IF(K58&lt;0,"VERIFIQUE CUSTO","OK"),"VERIFIQUE CUSTO")))</x:f>
      </x:c>
    </x:row>
    <x:row r="59">
      <x:c r="E59" s="5"/>
      <x:c r="F59" s="6"/>
      <x:c r="G59" s="7" t="str">
        <x:f>IF(B59="","",IF(OR(LEN(E59)=0,LEN(F59)=0),"",IF(AND(ISNUMBER(E59),ISNUMBER(F59)),IF(AND(E59&gt;0,F59&gt;0,F59=INT(F59)),E59+F59,""),"")))</x:f>
      </x:c>
      <x:c r="H59" s="8" t="str">
        <x:f>IF(G59="","",G59-Dashboard!$B$4)</x:f>
      </x:c>
      <x:c r="I59" s="2" t="str">
        <x:f>IF(B59="","",IF(COUNTIF(Equipamentos!$A$2:$A$500,A59)=0,"ID NÃO CADASTRADO",IF(OR(LEN(E59)=0,LEN(F59)=0),"DADOS INCOMPLETOS",IF(G59="","VERIFIQUE DATA/INTERVALO",IF(G59&lt;Dashboard!$B$4,"ATRASADA",IF(H59&lt;=Dashboard!$D$4,"A VENCER","OK"))))))</x:f>
      </x:c>
      <x:c r="K59" s="10"/>
      <x:c r="N59" t="str">
        <x:f>IF(B59="","",IF(LEN(K59)=0,"SEM CUSTO",IF(ISNUMBER(K59),IF(K59&lt;0,"VERIFIQUE CUSTO","OK"),"VERIFIQUE CUSTO")))</x:f>
      </x:c>
    </x:row>
    <x:row r="60">
      <x:c r="E60" s="5"/>
      <x:c r="F60" s="6"/>
      <x:c r="G60" s="7" t="str">
        <x:f>IF(B60="","",IF(OR(LEN(E60)=0,LEN(F60)=0),"",IF(AND(ISNUMBER(E60),ISNUMBER(F60)),IF(AND(E60&gt;0,F60&gt;0,F60=INT(F60)),E60+F60,""),"")))</x:f>
      </x:c>
      <x:c r="H60" s="8" t="str">
        <x:f>IF(G60="","",G60-Dashboard!$B$4)</x:f>
      </x:c>
      <x:c r="I60" s="2" t="str">
        <x:f>IF(B60="","",IF(COUNTIF(Equipamentos!$A$2:$A$500,A60)=0,"ID NÃO CADASTRADO",IF(OR(LEN(E60)=0,LEN(F60)=0),"DADOS INCOMPLETOS",IF(G60="","VERIFIQUE DATA/INTERVALO",IF(G60&lt;Dashboard!$B$4,"ATRASADA",IF(H60&lt;=Dashboard!$D$4,"A VENCER","OK"))))))</x:f>
      </x:c>
      <x:c r="K60" s="10"/>
      <x:c r="N60" t="str">
        <x:f>IF(B60="","",IF(LEN(K60)=0,"SEM CUSTO",IF(ISNUMBER(K60),IF(K60&lt;0,"VERIFIQUE CUSTO","OK"),"VERIFIQUE CUSTO")))</x:f>
      </x:c>
    </x:row>
    <x:row r="61">
      <x:c r="E61" s="5"/>
      <x:c r="F61" s="6"/>
      <x:c r="G61" s="7" t="str">
        <x:f>IF(B61="","",IF(OR(LEN(E61)=0,LEN(F61)=0),"",IF(AND(ISNUMBER(E61),ISNUMBER(F61)),IF(AND(E61&gt;0,F61&gt;0,F61=INT(F61)),E61+F61,""),"")))</x:f>
      </x:c>
      <x:c r="H61" s="8" t="str">
        <x:f>IF(G61="","",G61-Dashboard!$B$4)</x:f>
      </x:c>
      <x:c r="I61" s="2" t="str">
        <x:f>IF(B61="","",IF(COUNTIF(Equipamentos!$A$2:$A$500,A61)=0,"ID NÃO CADASTRADO",IF(OR(LEN(E61)=0,LEN(F61)=0),"DADOS INCOMPLETOS",IF(G61="","VERIFIQUE DATA/INTERVALO",IF(G61&lt;Dashboard!$B$4,"ATRASADA",IF(H61&lt;=Dashboard!$D$4,"A VENCER","OK"))))))</x:f>
      </x:c>
      <x:c r="K61" s="10"/>
      <x:c r="N61" t="str">
        <x:f>IF(B61="","",IF(LEN(K61)=0,"SEM CUSTO",IF(ISNUMBER(K61),IF(K61&lt;0,"VERIFIQUE CUSTO","OK"),"VERIFIQUE CUSTO")))</x:f>
      </x:c>
    </x:row>
    <x:row r="62">
      <x:c r="E62" s="5"/>
      <x:c r="F62" s="6"/>
      <x:c r="G62" s="7" t="str">
        <x:f>IF(B62="","",IF(OR(LEN(E62)=0,LEN(F62)=0),"",IF(AND(ISNUMBER(E62),ISNUMBER(F62)),IF(AND(E62&gt;0,F62&gt;0,F62=INT(F62)),E62+F62,""),"")))</x:f>
      </x:c>
      <x:c r="H62" s="8" t="str">
        <x:f>IF(G62="","",G62-Dashboard!$B$4)</x:f>
      </x:c>
      <x:c r="I62" s="2" t="str">
        <x:f>IF(B62="","",IF(COUNTIF(Equipamentos!$A$2:$A$500,A62)=0,"ID NÃO CADASTRADO",IF(OR(LEN(E62)=0,LEN(F62)=0),"DADOS INCOMPLETOS",IF(G62="","VERIFIQUE DATA/INTERVALO",IF(G62&lt;Dashboard!$B$4,"ATRASADA",IF(H62&lt;=Dashboard!$D$4,"A VENCER","OK"))))))</x:f>
      </x:c>
      <x:c r="K62" s="10"/>
      <x:c r="N62" t="str">
        <x:f>IF(B62="","",IF(LEN(K62)=0,"SEM CUSTO",IF(ISNUMBER(K62),IF(K62&lt;0,"VERIFIQUE CUSTO","OK"),"VERIFIQUE CUSTO")))</x:f>
      </x:c>
    </x:row>
    <x:row r="63">
      <x:c r="E63" s="5"/>
      <x:c r="F63" s="6"/>
      <x:c r="G63" s="7" t="str">
        <x:f>IF(B63="","",IF(OR(LEN(E63)=0,LEN(F63)=0),"",IF(AND(ISNUMBER(E63),ISNUMBER(F63)),IF(AND(E63&gt;0,F63&gt;0,F63=INT(F63)),E63+F63,""),"")))</x:f>
      </x:c>
      <x:c r="H63" s="8" t="str">
        <x:f>IF(G63="","",G63-Dashboard!$B$4)</x:f>
      </x:c>
      <x:c r="I63" s="2" t="str">
        <x:f>IF(B63="","",IF(COUNTIF(Equipamentos!$A$2:$A$500,A63)=0,"ID NÃO CADASTRADO",IF(OR(LEN(E63)=0,LEN(F63)=0),"DADOS INCOMPLETOS",IF(G63="","VERIFIQUE DATA/INTERVALO",IF(G63&lt;Dashboard!$B$4,"ATRASADA",IF(H63&lt;=Dashboard!$D$4,"A VENCER","OK"))))))</x:f>
      </x:c>
      <x:c r="K63" s="10"/>
      <x:c r="N63" t="str">
        <x:f>IF(B63="","",IF(LEN(K63)=0,"SEM CUSTO",IF(ISNUMBER(K63),IF(K63&lt;0,"VERIFIQUE CUSTO","OK"),"VERIFIQUE CUSTO")))</x:f>
      </x:c>
    </x:row>
    <x:row r="64">
      <x:c r="E64" s="5"/>
      <x:c r="F64" s="6"/>
      <x:c r="G64" s="7" t="str">
        <x:f>IF(B64="","",IF(OR(LEN(E64)=0,LEN(F64)=0),"",IF(AND(ISNUMBER(E64),ISNUMBER(F64)),IF(AND(E64&gt;0,F64&gt;0,F64=INT(F64)),E64+F64,""),"")))</x:f>
      </x:c>
      <x:c r="H64" s="8" t="str">
        <x:f>IF(G64="","",G64-Dashboard!$B$4)</x:f>
      </x:c>
      <x:c r="I64" s="2" t="str">
        <x:f>IF(B64="","",IF(COUNTIF(Equipamentos!$A$2:$A$500,A64)=0,"ID NÃO CADASTRADO",IF(OR(LEN(E64)=0,LEN(F64)=0),"DADOS INCOMPLETOS",IF(G64="","VERIFIQUE DATA/INTERVALO",IF(G64&lt;Dashboard!$B$4,"ATRASADA",IF(H64&lt;=Dashboard!$D$4,"A VENCER","OK"))))))</x:f>
      </x:c>
      <x:c r="K64" s="10"/>
      <x:c r="N64" t="str">
        <x:f>IF(B64="","",IF(LEN(K64)=0,"SEM CUSTO",IF(ISNUMBER(K64),IF(K64&lt;0,"VERIFIQUE CUSTO","OK"),"VERIFIQUE CUSTO")))</x:f>
      </x:c>
    </x:row>
    <x:row r="65">
      <x:c r="E65" s="5"/>
      <x:c r="F65" s="6"/>
      <x:c r="G65" s="7" t="str">
        <x:f>IF(B65="","",IF(OR(LEN(E65)=0,LEN(F65)=0),"",IF(AND(ISNUMBER(E65),ISNUMBER(F65)),IF(AND(E65&gt;0,F65&gt;0,F65=INT(F65)),E65+F65,""),"")))</x:f>
      </x:c>
      <x:c r="H65" s="8" t="str">
        <x:f>IF(G65="","",G65-Dashboard!$B$4)</x:f>
      </x:c>
      <x:c r="I65" s="2" t="str">
        <x:f>IF(B65="","",IF(COUNTIF(Equipamentos!$A$2:$A$500,A65)=0,"ID NÃO CADASTRADO",IF(OR(LEN(E65)=0,LEN(F65)=0),"DADOS INCOMPLETOS",IF(G65="","VERIFIQUE DATA/INTERVALO",IF(G65&lt;Dashboard!$B$4,"ATRASADA",IF(H65&lt;=Dashboard!$D$4,"A VENCER","OK"))))))</x:f>
      </x:c>
      <x:c r="K65" s="10"/>
      <x:c r="N65" t="str">
        <x:f>IF(B65="","",IF(LEN(K65)=0,"SEM CUSTO",IF(ISNUMBER(K65),IF(K65&lt;0,"VERIFIQUE CUSTO","OK"),"VERIFIQUE CUSTO")))</x:f>
      </x:c>
    </x:row>
    <x:row r="66">
      <x:c r="E66" s="5"/>
      <x:c r="F66" s="6"/>
      <x:c r="G66" s="7" t="str">
        <x:f>IF(B66="","",IF(OR(LEN(E66)=0,LEN(F66)=0),"",IF(AND(ISNUMBER(E66),ISNUMBER(F66)),IF(AND(E66&gt;0,F66&gt;0,F66=INT(F66)),E66+F66,""),"")))</x:f>
      </x:c>
      <x:c r="H66" s="8" t="str">
        <x:f>IF(G66="","",G66-Dashboard!$B$4)</x:f>
      </x:c>
      <x:c r="I66" s="2" t="str">
        <x:f>IF(B66="","",IF(COUNTIF(Equipamentos!$A$2:$A$500,A66)=0,"ID NÃO CADASTRADO",IF(OR(LEN(E66)=0,LEN(F66)=0),"DADOS INCOMPLETOS",IF(G66="","VERIFIQUE DATA/INTERVALO",IF(G66&lt;Dashboard!$B$4,"ATRASADA",IF(H66&lt;=Dashboard!$D$4,"A VENCER","OK"))))))</x:f>
      </x:c>
      <x:c r="K66" s="10"/>
      <x:c r="N66" t="str">
        <x:f>IF(B66="","",IF(LEN(K66)=0,"SEM CUSTO",IF(ISNUMBER(K66),IF(K66&lt;0,"VERIFIQUE CUSTO","OK"),"VERIFIQUE CUSTO")))</x:f>
      </x:c>
    </x:row>
    <x:row r="67">
      <x:c r="E67" s="5"/>
      <x:c r="F67" s="6"/>
      <x:c r="G67" s="7" t="str">
        <x:f>IF(B67="","",IF(OR(LEN(E67)=0,LEN(F67)=0),"",IF(AND(ISNUMBER(E67),ISNUMBER(F67)),IF(AND(E67&gt;0,F67&gt;0,F67=INT(F67)),E67+F67,""),"")))</x:f>
      </x:c>
      <x:c r="H67" s="8" t="str">
        <x:f>IF(G67="","",G67-Dashboard!$B$4)</x:f>
      </x:c>
      <x:c r="I67" s="2" t="str">
        <x:f>IF(B67="","",IF(COUNTIF(Equipamentos!$A$2:$A$500,A67)=0,"ID NÃO CADASTRADO",IF(OR(LEN(E67)=0,LEN(F67)=0),"DADOS INCOMPLETOS",IF(G67="","VERIFIQUE DATA/INTERVALO",IF(G67&lt;Dashboard!$B$4,"ATRASADA",IF(H67&lt;=Dashboard!$D$4,"A VENCER","OK"))))))</x:f>
      </x:c>
      <x:c r="K67" s="10"/>
      <x:c r="N67" t="str">
        <x:f>IF(B67="","",IF(LEN(K67)=0,"SEM CUSTO",IF(ISNUMBER(K67),IF(K67&lt;0,"VERIFIQUE CUSTO","OK"),"VERIFIQUE CUSTO")))</x:f>
      </x:c>
    </x:row>
    <x:row r="68">
      <x:c r="E68" s="5"/>
      <x:c r="F68" s="6"/>
      <x:c r="G68" s="7" t="str">
        <x:f>IF(B68="","",IF(OR(LEN(E68)=0,LEN(F68)=0),"",IF(AND(ISNUMBER(E68),ISNUMBER(F68)),IF(AND(E68&gt;0,F68&gt;0,F68=INT(F68)),E68+F68,""),"")))</x:f>
      </x:c>
      <x:c r="H68" s="8" t="str">
        <x:f>IF(G68="","",G68-Dashboard!$B$4)</x:f>
      </x:c>
      <x:c r="I68" s="2" t="str">
        <x:f>IF(B68="","",IF(COUNTIF(Equipamentos!$A$2:$A$500,A68)=0,"ID NÃO CADASTRADO",IF(OR(LEN(E68)=0,LEN(F68)=0),"DADOS INCOMPLETOS",IF(G68="","VERIFIQUE DATA/INTERVALO",IF(G68&lt;Dashboard!$B$4,"ATRASADA",IF(H68&lt;=Dashboard!$D$4,"A VENCER","OK"))))))</x:f>
      </x:c>
      <x:c r="K68" s="10"/>
      <x:c r="N68" t="str">
        <x:f>IF(B68="","",IF(LEN(K68)=0,"SEM CUSTO",IF(ISNUMBER(K68),IF(K68&lt;0,"VERIFIQUE CUSTO","OK"),"VERIFIQUE CUSTO")))</x:f>
      </x:c>
    </x:row>
    <x:row r="69">
      <x:c r="E69" s="5"/>
      <x:c r="F69" s="6"/>
      <x:c r="G69" s="7" t="str">
        <x:f>IF(B69="","",IF(OR(LEN(E69)=0,LEN(F69)=0),"",IF(AND(ISNUMBER(E69),ISNUMBER(F69)),IF(AND(E69&gt;0,F69&gt;0,F69=INT(F69)),E69+F69,""),"")))</x:f>
      </x:c>
      <x:c r="H69" s="8" t="str">
        <x:f>IF(G69="","",G69-Dashboard!$B$4)</x:f>
      </x:c>
      <x:c r="I69" s="2" t="str">
        <x:f>IF(B69="","",IF(COUNTIF(Equipamentos!$A$2:$A$500,A69)=0,"ID NÃO CADASTRADO",IF(OR(LEN(E69)=0,LEN(F69)=0),"DADOS INCOMPLETOS",IF(G69="","VERIFIQUE DATA/INTERVALO",IF(G69&lt;Dashboard!$B$4,"ATRASADA",IF(H69&lt;=Dashboard!$D$4,"A VENCER","OK"))))))</x:f>
      </x:c>
      <x:c r="K69" s="10"/>
      <x:c r="N69" t="str">
        <x:f>IF(B69="","",IF(LEN(K69)=0,"SEM CUSTO",IF(ISNUMBER(K69),IF(K69&lt;0,"VERIFIQUE CUSTO","OK"),"VERIFIQUE CUSTO")))</x:f>
      </x:c>
    </x:row>
    <x:row r="70">
      <x:c r="E70" s="5"/>
      <x:c r="F70" s="6"/>
      <x:c r="G70" s="7" t="str">
        <x:f>IF(B70="","",IF(OR(LEN(E70)=0,LEN(F70)=0),"",IF(AND(ISNUMBER(E70),ISNUMBER(F70)),IF(AND(E70&gt;0,F70&gt;0,F70=INT(F70)),E70+F70,""),"")))</x:f>
      </x:c>
      <x:c r="H70" s="8" t="str">
        <x:f>IF(G70="","",G70-Dashboard!$B$4)</x:f>
      </x:c>
      <x:c r="I70" s="2" t="str">
        <x:f>IF(B70="","",IF(COUNTIF(Equipamentos!$A$2:$A$500,A70)=0,"ID NÃO CADASTRADO",IF(OR(LEN(E70)=0,LEN(F70)=0),"DADOS INCOMPLETOS",IF(G70="","VERIFIQUE DATA/INTERVALO",IF(G70&lt;Dashboard!$B$4,"ATRASADA",IF(H70&lt;=Dashboard!$D$4,"A VENCER","OK"))))))</x:f>
      </x:c>
      <x:c r="K70" s="10"/>
      <x:c r="N70" t="str">
        <x:f>IF(B70="","",IF(LEN(K70)=0,"SEM CUSTO",IF(ISNUMBER(K70),IF(K70&lt;0,"VERIFIQUE CUSTO","OK"),"VERIFIQUE CUSTO")))</x:f>
      </x:c>
    </x:row>
    <x:row r="71">
      <x:c r="E71" s="5"/>
      <x:c r="F71" s="6"/>
      <x:c r="G71" s="7" t="str">
        <x:f>IF(B71="","",IF(OR(LEN(E71)=0,LEN(F71)=0),"",IF(AND(ISNUMBER(E71),ISNUMBER(F71)),IF(AND(E71&gt;0,F71&gt;0,F71=INT(F71)),E71+F71,""),"")))</x:f>
      </x:c>
      <x:c r="H71" s="8" t="str">
        <x:f>IF(G71="","",G71-Dashboard!$B$4)</x:f>
      </x:c>
      <x:c r="I71" s="2" t="str">
        <x:f>IF(B71="","",IF(COUNTIF(Equipamentos!$A$2:$A$500,A71)=0,"ID NÃO CADASTRADO",IF(OR(LEN(E71)=0,LEN(F71)=0),"DADOS INCOMPLETOS",IF(G71="","VERIFIQUE DATA/INTERVALO",IF(G71&lt;Dashboard!$B$4,"ATRASADA",IF(H71&lt;=Dashboard!$D$4,"A VENCER","OK"))))))</x:f>
      </x:c>
      <x:c r="K71" s="10"/>
      <x:c r="N71" t="str">
        <x:f>IF(B71="","",IF(LEN(K71)=0,"SEM CUSTO",IF(ISNUMBER(K71),IF(K71&lt;0,"VERIFIQUE CUSTO","OK"),"VERIFIQUE CUSTO")))</x:f>
      </x:c>
    </x:row>
    <x:row r="72">
      <x:c r="E72" s="5"/>
      <x:c r="F72" s="6"/>
      <x:c r="G72" s="7" t="str">
        <x:f>IF(B72="","",IF(OR(LEN(E72)=0,LEN(F72)=0),"",IF(AND(ISNUMBER(E72),ISNUMBER(F72)),IF(AND(E72&gt;0,F72&gt;0,F72=INT(F72)),E72+F72,""),"")))</x:f>
      </x:c>
      <x:c r="H72" s="8" t="str">
        <x:f>IF(G72="","",G72-Dashboard!$B$4)</x:f>
      </x:c>
      <x:c r="I72" s="2" t="str">
        <x:f>IF(B72="","",IF(COUNTIF(Equipamentos!$A$2:$A$500,A72)=0,"ID NÃO CADASTRADO",IF(OR(LEN(E72)=0,LEN(F72)=0),"DADOS INCOMPLETOS",IF(G72="","VERIFIQUE DATA/INTERVALO",IF(G72&lt;Dashboard!$B$4,"ATRASADA",IF(H72&lt;=Dashboard!$D$4,"A VENCER","OK"))))))</x:f>
      </x:c>
      <x:c r="K72" s="10"/>
      <x:c r="N72" t="str">
        <x:f>IF(B72="","",IF(LEN(K72)=0,"SEM CUSTO",IF(ISNUMBER(K72),IF(K72&lt;0,"VERIFIQUE CUSTO","OK"),"VERIFIQUE CUSTO")))</x:f>
      </x:c>
    </x:row>
    <x:row r="73">
      <x:c r="E73" s="5"/>
      <x:c r="F73" s="6"/>
      <x:c r="G73" s="7" t="str">
        <x:f>IF(B73="","",IF(OR(LEN(E73)=0,LEN(F73)=0),"",IF(AND(ISNUMBER(E73),ISNUMBER(F73)),IF(AND(E73&gt;0,F73&gt;0,F73=INT(F73)),E73+F73,""),"")))</x:f>
      </x:c>
      <x:c r="H73" s="8" t="str">
        <x:f>IF(G73="","",G73-Dashboard!$B$4)</x:f>
      </x:c>
      <x:c r="I73" s="2" t="str">
        <x:f>IF(B73="","",IF(COUNTIF(Equipamentos!$A$2:$A$500,A73)=0,"ID NÃO CADASTRADO",IF(OR(LEN(E73)=0,LEN(F73)=0),"DADOS INCOMPLETOS",IF(G73="","VERIFIQUE DATA/INTERVALO",IF(G73&lt;Dashboard!$B$4,"ATRASADA",IF(H73&lt;=Dashboard!$D$4,"A VENCER","OK"))))))</x:f>
      </x:c>
      <x:c r="K73" s="10"/>
      <x:c r="N73" t="str">
        <x:f>IF(B73="","",IF(LEN(K73)=0,"SEM CUSTO",IF(ISNUMBER(K73),IF(K73&lt;0,"VERIFIQUE CUSTO","OK"),"VERIFIQUE CUSTO")))</x:f>
      </x:c>
    </x:row>
    <x:row r="74">
      <x:c r="E74" s="5"/>
      <x:c r="F74" s="6"/>
      <x:c r="G74" s="7" t="str">
        <x:f>IF(B74="","",IF(OR(LEN(E74)=0,LEN(F74)=0),"",IF(AND(ISNUMBER(E74),ISNUMBER(F74)),IF(AND(E74&gt;0,F74&gt;0,F74=INT(F74)),E74+F74,""),"")))</x:f>
      </x:c>
      <x:c r="H74" s="8" t="str">
        <x:f>IF(G74="","",G74-Dashboard!$B$4)</x:f>
      </x:c>
      <x:c r="I74" s="2" t="str">
        <x:f>IF(B74="","",IF(COUNTIF(Equipamentos!$A$2:$A$500,A74)=0,"ID NÃO CADASTRADO",IF(OR(LEN(E74)=0,LEN(F74)=0),"DADOS INCOMPLETOS",IF(G74="","VERIFIQUE DATA/INTERVALO",IF(G74&lt;Dashboard!$B$4,"ATRASADA",IF(H74&lt;=Dashboard!$D$4,"A VENCER","OK"))))))</x:f>
      </x:c>
      <x:c r="K74" s="10"/>
      <x:c r="N74" t="str">
        <x:f>IF(B74="","",IF(LEN(K74)=0,"SEM CUSTO",IF(ISNUMBER(K74),IF(K74&lt;0,"VERIFIQUE CUSTO","OK"),"VERIFIQUE CUSTO")))</x:f>
      </x:c>
    </x:row>
    <x:row r="75">
      <x:c r="E75" s="5"/>
      <x:c r="F75" s="6"/>
      <x:c r="G75" s="7" t="str">
        <x:f>IF(B75="","",IF(OR(LEN(E75)=0,LEN(F75)=0),"",IF(AND(ISNUMBER(E75),ISNUMBER(F75)),IF(AND(E75&gt;0,F75&gt;0,F75=INT(F75)),E75+F75,""),"")))</x:f>
      </x:c>
      <x:c r="H75" s="8" t="str">
        <x:f>IF(G75="","",G75-Dashboard!$B$4)</x:f>
      </x:c>
      <x:c r="I75" s="2" t="str">
        <x:f>IF(B75="","",IF(COUNTIF(Equipamentos!$A$2:$A$500,A75)=0,"ID NÃO CADASTRADO",IF(OR(LEN(E75)=0,LEN(F75)=0),"DADOS INCOMPLETOS",IF(G75="","VERIFIQUE DATA/INTERVALO",IF(G75&lt;Dashboard!$B$4,"ATRASADA",IF(H75&lt;=Dashboard!$D$4,"A VENCER","OK"))))))</x:f>
      </x:c>
      <x:c r="K75" s="10"/>
      <x:c r="N75" t="str">
        <x:f>IF(B75="","",IF(LEN(K75)=0,"SEM CUSTO",IF(ISNUMBER(K75),IF(K75&lt;0,"VERIFIQUE CUSTO","OK"),"VERIFIQUE CUSTO")))</x:f>
      </x:c>
    </x:row>
    <x:row r="76">
      <x:c r="E76" s="5"/>
      <x:c r="F76" s="6"/>
      <x:c r="G76" s="7" t="str">
        <x:f>IF(B76="","",IF(OR(LEN(E76)=0,LEN(F76)=0),"",IF(AND(ISNUMBER(E76),ISNUMBER(F76)),IF(AND(E76&gt;0,F76&gt;0,F76=INT(F76)),E76+F76,""),"")))</x:f>
      </x:c>
      <x:c r="H76" s="8" t="str">
        <x:f>IF(G76="","",G76-Dashboard!$B$4)</x:f>
      </x:c>
      <x:c r="I76" s="2" t="str">
        <x:f>IF(B76="","",IF(COUNTIF(Equipamentos!$A$2:$A$500,A76)=0,"ID NÃO CADASTRADO",IF(OR(LEN(E76)=0,LEN(F76)=0),"DADOS INCOMPLETOS",IF(G76="","VERIFIQUE DATA/INTERVALO",IF(G76&lt;Dashboard!$B$4,"ATRASADA",IF(H76&lt;=Dashboard!$D$4,"A VENCER","OK"))))))</x:f>
      </x:c>
      <x:c r="K76" s="10"/>
      <x:c r="N76" t="str">
        <x:f>IF(B76="","",IF(LEN(K76)=0,"SEM CUSTO",IF(ISNUMBER(K76),IF(K76&lt;0,"VERIFIQUE CUSTO","OK"),"VERIFIQUE CUSTO")))</x:f>
      </x:c>
    </x:row>
    <x:row r="77">
      <x:c r="E77" s="5"/>
      <x:c r="F77" s="6"/>
      <x:c r="G77" s="7" t="str">
        <x:f>IF(B77="","",IF(OR(LEN(E77)=0,LEN(F77)=0),"",IF(AND(ISNUMBER(E77),ISNUMBER(F77)),IF(AND(E77&gt;0,F77&gt;0,F77=INT(F77)),E77+F77,""),"")))</x:f>
      </x:c>
      <x:c r="H77" s="8" t="str">
        <x:f>IF(G77="","",G77-Dashboard!$B$4)</x:f>
      </x:c>
      <x:c r="I77" s="2" t="str">
        <x:f>IF(B77="","",IF(COUNTIF(Equipamentos!$A$2:$A$500,A77)=0,"ID NÃO CADASTRADO",IF(OR(LEN(E77)=0,LEN(F77)=0),"DADOS INCOMPLETOS",IF(G77="","VERIFIQUE DATA/INTERVALO",IF(G77&lt;Dashboard!$B$4,"ATRASADA",IF(H77&lt;=Dashboard!$D$4,"A VENCER","OK"))))))</x:f>
      </x:c>
      <x:c r="K77" s="10"/>
      <x:c r="N77" t="str">
        <x:f>IF(B77="","",IF(LEN(K77)=0,"SEM CUSTO",IF(ISNUMBER(K77),IF(K77&lt;0,"VERIFIQUE CUSTO","OK"),"VERIFIQUE CUSTO")))</x:f>
      </x:c>
    </x:row>
    <x:row r="78">
      <x:c r="E78" s="5"/>
      <x:c r="F78" s="6"/>
      <x:c r="G78" s="7" t="str">
        <x:f>IF(B78="","",IF(OR(LEN(E78)=0,LEN(F78)=0),"",IF(AND(ISNUMBER(E78),ISNUMBER(F78)),IF(AND(E78&gt;0,F78&gt;0,F78=INT(F78)),E78+F78,""),"")))</x:f>
      </x:c>
      <x:c r="H78" s="8" t="str">
        <x:f>IF(G78="","",G78-Dashboard!$B$4)</x:f>
      </x:c>
      <x:c r="I78" s="2" t="str">
        <x:f>IF(B78="","",IF(COUNTIF(Equipamentos!$A$2:$A$500,A78)=0,"ID NÃO CADASTRADO",IF(OR(LEN(E78)=0,LEN(F78)=0),"DADOS INCOMPLETOS",IF(G78="","VERIFIQUE DATA/INTERVALO",IF(G78&lt;Dashboard!$B$4,"ATRASADA",IF(H78&lt;=Dashboard!$D$4,"A VENCER","OK"))))))</x:f>
      </x:c>
      <x:c r="K78" s="10"/>
      <x:c r="N78" t="str">
        <x:f>IF(B78="","",IF(LEN(K78)=0,"SEM CUSTO",IF(ISNUMBER(K78),IF(K78&lt;0,"VERIFIQUE CUSTO","OK"),"VERIFIQUE CUSTO")))</x:f>
      </x:c>
    </x:row>
    <x:row r="79">
      <x:c r="E79" s="5"/>
      <x:c r="F79" s="6"/>
      <x:c r="G79" s="7" t="str">
        <x:f>IF(B79="","",IF(OR(LEN(E79)=0,LEN(F79)=0),"",IF(AND(ISNUMBER(E79),ISNUMBER(F79)),IF(AND(E79&gt;0,F79&gt;0,F79=INT(F79)),E79+F79,""),"")))</x:f>
      </x:c>
      <x:c r="H79" s="8" t="str">
        <x:f>IF(G79="","",G79-Dashboard!$B$4)</x:f>
      </x:c>
      <x:c r="I79" s="2" t="str">
        <x:f>IF(B79="","",IF(COUNTIF(Equipamentos!$A$2:$A$500,A79)=0,"ID NÃO CADASTRADO",IF(OR(LEN(E79)=0,LEN(F79)=0),"DADOS INCOMPLETOS",IF(G79="","VERIFIQUE DATA/INTERVALO",IF(G79&lt;Dashboard!$B$4,"ATRASADA",IF(H79&lt;=Dashboard!$D$4,"A VENCER","OK"))))))</x:f>
      </x:c>
      <x:c r="K79" s="10"/>
      <x:c r="N79" t="str">
        <x:f>IF(B79="","",IF(LEN(K79)=0,"SEM CUSTO",IF(ISNUMBER(K79),IF(K79&lt;0,"VERIFIQUE CUSTO","OK"),"VERIFIQUE CUSTO")))</x:f>
      </x:c>
    </x:row>
    <x:row r="80">
      <x:c r="E80" s="5"/>
      <x:c r="F80" s="6"/>
      <x:c r="G80" s="7" t="str">
        <x:f>IF(B80="","",IF(OR(LEN(E80)=0,LEN(F80)=0),"",IF(AND(ISNUMBER(E80),ISNUMBER(F80)),IF(AND(E80&gt;0,F80&gt;0,F80=INT(F80)),E80+F80,""),"")))</x:f>
      </x:c>
      <x:c r="H80" s="8" t="str">
        <x:f>IF(G80="","",G80-Dashboard!$B$4)</x:f>
      </x:c>
      <x:c r="I80" s="2" t="str">
        <x:f>IF(B80="","",IF(COUNTIF(Equipamentos!$A$2:$A$500,A80)=0,"ID NÃO CADASTRADO",IF(OR(LEN(E80)=0,LEN(F80)=0),"DADOS INCOMPLETOS",IF(G80="","VERIFIQUE DATA/INTERVALO",IF(G80&lt;Dashboard!$B$4,"ATRASADA",IF(H80&lt;=Dashboard!$D$4,"A VENCER","OK"))))))</x:f>
      </x:c>
      <x:c r="K80" s="10"/>
      <x:c r="N80" t="str">
        <x:f>IF(B80="","",IF(LEN(K80)=0,"SEM CUSTO",IF(ISNUMBER(K80),IF(K80&lt;0,"VERIFIQUE CUSTO","OK"),"VERIFIQUE CUSTO")))</x:f>
      </x:c>
    </x:row>
    <x:row r="81">
      <x:c r="E81" s="5"/>
      <x:c r="F81" s="6"/>
      <x:c r="G81" s="7" t="str">
        <x:f>IF(B81="","",IF(OR(LEN(E81)=0,LEN(F81)=0),"",IF(AND(ISNUMBER(E81),ISNUMBER(F81)),IF(AND(E81&gt;0,F81&gt;0,F81=INT(F81)),E81+F81,""),"")))</x:f>
      </x:c>
      <x:c r="H81" s="8" t="str">
        <x:f>IF(G81="","",G81-Dashboard!$B$4)</x:f>
      </x:c>
      <x:c r="I81" s="2" t="str">
        <x:f>IF(B81="","",IF(COUNTIF(Equipamentos!$A$2:$A$500,A81)=0,"ID NÃO CADASTRADO",IF(OR(LEN(E81)=0,LEN(F81)=0),"DADOS INCOMPLETOS",IF(G81="","VERIFIQUE DATA/INTERVALO",IF(G81&lt;Dashboard!$B$4,"ATRASADA",IF(H81&lt;=Dashboard!$D$4,"A VENCER","OK"))))))</x:f>
      </x:c>
      <x:c r="K81" s="10"/>
      <x:c r="N81" t="str">
        <x:f>IF(B81="","",IF(LEN(K81)=0,"SEM CUSTO",IF(ISNUMBER(K81),IF(K81&lt;0,"VERIFIQUE CUSTO","OK"),"VERIFIQUE CUSTO")))</x:f>
      </x:c>
    </x:row>
    <x:row r="82">
      <x:c r="E82" s="5"/>
      <x:c r="F82" s="6"/>
      <x:c r="G82" s="7" t="str">
        <x:f>IF(B82="","",IF(OR(LEN(E82)=0,LEN(F82)=0),"",IF(AND(ISNUMBER(E82),ISNUMBER(F82)),IF(AND(E82&gt;0,F82&gt;0,F82=INT(F82)),E82+F82,""),"")))</x:f>
      </x:c>
      <x:c r="H82" s="8" t="str">
        <x:f>IF(G82="","",G82-Dashboard!$B$4)</x:f>
      </x:c>
      <x:c r="I82" s="2" t="str">
        <x:f>IF(B82="","",IF(COUNTIF(Equipamentos!$A$2:$A$500,A82)=0,"ID NÃO CADASTRADO",IF(OR(LEN(E82)=0,LEN(F82)=0),"DADOS INCOMPLETOS",IF(G82="","VERIFIQUE DATA/INTERVALO",IF(G82&lt;Dashboard!$B$4,"ATRASADA",IF(H82&lt;=Dashboard!$D$4,"A VENCER","OK"))))))</x:f>
      </x:c>
      <x:c r="K82" s="10"/>
      <x:c r="N82" t="str">
        <x:f>IF(B82="","",IF(LEN(K82)=0,"SEM CUSTO",IF(ISNUMBER(K82),IF(K82&lt;0,"VERIFIQUE CUSTO","OK"),"VERIFIQUE CUSTO")))</x:f>
      </x:c>
    </x:row>
    <x:row r="83">
      <x:c r="E83" s="5"/>
      <x:c r="F83" s="6"/>
      <x:c r="G83" s="7" t="str">
        <x:f>IF(B83="","",IF(OR(LEN(E83)=0,LEN(F83)=0),"",IF(AND(ISNUMBER(E83),ISNUMBER(F83)),IF(AND(E83&gt;0,F83&gt;0,F83=INT(F83)),E83+F83,""),"")))</x:f>
      </x:c>
      <x:c r="H83" s="8" t="str">
        <x:f>IF(G83="","",G83-Dashboard!$B$4)</x:f>
      </x:c>
      <x:c r="I83" s="2" t="str">
        <x:f>IF(B83="","",IF(COUNTIF(Equipamentos!$A$2:$A$500,A83)=0,"ID NÃO CADASTRADO",IF(OR(LEN(E83)=0,LEN(F83)=0),"DADOS INCOMPLETOS",IF(G83="","VERIFIQUE DATA/INTERVALO",IF(G83&lt;Dashboard!$B$4,"ATRASADA",IF(H83&lt;=Dashboard!$D$4,"A VENCER","OK"))))))</x:f>
      </x:c>
      <x:c r="K83" s="10"/>
      <x:c r="N83" t="str">
        <x:f>IF(B83="","",IF(LEN(K83)=0,"SEM CUSTO",IF(ISNUMBER(K83),IF(K83&lt;0,"VERIFIQUE CUSTO","OK"),"VERIFIQUE CUSTO")))</x:f>
      </x:c>
    </x:row>
    <x:row r="84">
      <x:c r="E84" s="5"/>
      <x:c r="F84" s="6"/>
      <x:c r="G84" s="7" t="str">
        <x:f>IF(B84="","",IF(OR(LEN(E84)=0,LEN(F84)=0),"",IF(AND(ISNUMBER(E84),ISNUMBER(F84)),IF(AND(E84&gt;0,F84&gt;0,F84=INT(F84)),E84+F84,""),"")))</x:f>
      </x:c>
      <x:c r="H84" s="8" t="str">
        <x:f>IF(G84="","",G84-Dashboard!$B$4)</x:f>
      </x:c>
      <x:c r="I84" s="2" t="str">
        <x:f>IF(B84="","",IF(COUNTIF(Equipamentos!$A$2:$A$500,A84)=0,"ID NÃO CADASTRADO",IF(OR(LEN(E84)=0,LEN(F84)=0),"DADOS INCOMPLETOS",IF(G84="","VERIFIQUE DATA/INTERVALO",IF(G84&lt;Dashboard!$B$4,"ATRASADA",IF(H84&lt;=Dashboard!$D$4,"A VENCER","OK"))))))</x:f>
      </x:c>
      <x:c r="K84" s="10"/>
      <x:c r="N84" t="str">
        <x:f>IF(B84="","",IF(LEN(K84)=0,"SEM CUSTO",IF(ISNUMBER(K84),IF(K84&lt;0,"VERIFIQUE CUSTO","OK"),"VERIFIQUE CUSTO")))</x:f>
      </x:c>
    </x:row>
    <x:row r="85">
      <x:c r="E85" s="5"/>
      <x:c r="F85" s="6"/>
      <x:c r="G85" s="7" t="str">
        <x:f>IF(B85="","",IF(OR(LEN(E85)=0,LEN(F85)=0),"",IF(AND(ISNUMBER(E85),ISNUMBER(F85)),IF(AND(E85&gt;0,F85&gt;0,F85=INT(F85)),E85+F85,""),"")))</x:f>
      </x:c>
      <x:c r="H85" s="8" t="str">
        <x:f>IF(G85="","",G85-Dashboard!$B$4)</x:f>
      </x:c>
      <x:c r="I85" s="2" t="str">
        <x:f>IF(B85="","",IF(COUNTIF(Equipamentos!$A$2:$A$500,A85)=0,"ID NÃO CADASTRADO",IF(OR(LEN(E85)=0,LEN(F85)=0),"DADOS INCOMPLETOS",IF(G85="","VERIFIQUE DATA/INTERVALO",IF(G85&lt;Dashboard!$B$4,"ATRASADA",IF(H85&lt;=Dashboard!$D$4,"A VENCER","OK"))))))</x:f>
      </x:c>
      <x:c r="K85" s="10"/>
      <x:c r="N85" t="str">
        <x:f>IF(B85="","",IF(LEN(K85)=0,"SEM CUSTO",IF(ISNUMBER(K85),IF(K85&lt;0,"VERIFIQUE CUSTO","OK"),"VERIFIQUE CUSTO")))</x:f>
      </x:c>
    </x:row>
    <x:row r="86">
      <x:c r="E86" s="5"/>
      <x:c r="F86" s="6"/>
      <x:c r="G86" s="7" t="str">
        <x:f>IF(B86="","",IF(OR(LEN(E86)=0,LEN(F86)=0),"",IF(AND(ISNUMBER(E86),ISNUMBER(F86)),IF(AND(E86&gt;0,F86&gt;0,F86=INT(F86)),E86+F86,""),"")))</x:f>
      </x:c>
      <x:c r="H86" s="8" t="str">
        <x:f>IF(G86="","",G86-Dashboard!$B$4)</x:f>
      </x:c>
      <x:c r="I86" s="2" t="str">
        <x:f>IF(B86="","",IF(COUNTIF(Equipamentos!$A$2:$A$500,A86)=0,"ID NÃO CADASTRADO",IF(OR(LEN(E86)=0,LEN(F86)=0),"DADOS INCOMPLETOS",IF(G86="","VERIFIQUE DATA/INTERVALO",IF(G86&lt;Dashboard!$B$4,"ATRASADA",IF(H86&lt;=Dashboard!$D$4,"A VENCER","OK"))))))</x:f>
      </x:c>
      <x:c r="K86" s="10"/>
      <x:c r="N86" t="str">
        <x:f>IF(B86="","",IF(LEN(K86)=0,"SEM CUSTO",IF(ISNUMBER(K86),IF(K86&lt;0,"VERIFIQUE CUSTO","OK"),"VERIFIQUE CUSTO")))</x:f>
      </x:c>
    </x:row>
    <x:row r="87">
      <x:c r="E87" s="5"/>
      <x:c r="F87" s="6"/>
      <x:c r="G87" s="7" t="str">
        <x:f>IF(B87="","",IF(OR(LEN(E87)=0,LEN(F87)=0),"",IF(AND(ISNUMBER(E87),ISNUMBER(F87)),IF(AND(E87&gt;0,F87&gt;0,F87=INT(F87)),E87+F87,""),"")))</x:f>
      </x:c>
      <x:c r="H87" s="8" t="str">
        <x:f>IF(G87="","",G87-Dashboard!$B$4)</x:f>
      </x:c>
      <x:c r="I87" s="2" t="str">
        <x:f>IF(B87="","",IF(COUNTIF(Equipamentos!$A$2:$A$500,A87)=0,"ID NÃO CADASTRADO",IF(OR(LEN(E87)=0,LEN(F87)=0),"DADOS INCOMPLETOS",IF(G87="","VERIFIQUE DATA/INTERVALO",IF(G87&lt;Dashboard!$B$4,"ATRASADA",IF(H87&lt;=Dashboard!$D$4,"A VENCER","OK"))))))</x:f>
      </x:c>
      <x:c r="K87" s="10"/>
      <x:c r="N87" t="str">
        <x:f>IF(B87="","",IF(LEN(K87)=0,"SEM CUSTO",IF(ISNUMBER(K87),IF(K87&lt;0,"VERIFIQUE CUSTO","OK"),"VERIFIQUE CUSTO")))</x:f>
      </x:c>
    </x:row>
    <x:row r="88">
      <x:c r="E88" s="5"/>
      <x:c r="F88" s="6"/>
      <x:c r="G88" s="7" t="str">
        <x:f>IF(B88="","",IF(OR(LEN(E88)=0,LEN(F88)=0),"",IF(AND(ISNUMBER(E88),ISNUMBER(F88)),IF(AND(E88&gt;0,F88&gt;0,F88=INT(F88)),E88+F88,""),"")))</x:f>
      </x:c>
      <x:c r="H88" s="8" t="str">
        <x:f>IF(G88="","",G88-Dashboard!$B$4)</x:f>
      </x:c>
      <x:c r="I88" s="2" t="str">
        <x:f>IF(B88="","",IF(COUNTIF(Equipamentos!$A$2:$A$500,A88)=0,"ID NÃO CADASTRADO",IF(OR(LEN(E88)=0,LEN(F88)=0),"DADOS INCOMPLETOS",IF(G88="","VERIFIQUE DATA/INTERVALO",IF(G88&lt;Dashboard!$B$4,"ATRASADA",IF(H88&lt;=Dashboard!$D$4,"A VENCER","OK"))))))</x:f>
      </x:c>
      <x:c r="K88" s="10"/>
      <x:c r="N88" t="str">
        <x:f>IF(B88="","",IF(LEN(K88)=0,"SEM CUSTO",IF(ISNUMBER(K88),IF(K88&lt;0,"VERIFIQUE CUSTO","OK"),"VERIFIQUE CUSTO")))</x:f>
      </x:c>
    </x:row>
    <x:row r="89">
      <x:c r="E89" s="5"/>
      <x:c r="F89" s="6"/>
      <x:c r="G89" s="7" t="str">
        <x:f>IF(B89="","",IF(OR(LEN(E89)=0,LEN(F89)=0),"",IF(AND(ISNUMBER(E89),ISNUMBER(F89)),IF(AND(E89&gt;0,F89&gt;0,F89=INT(F89)),E89+F89,""),"")))</x:f>
      </x:c>
      <x:c r="H89" s="8" t="str">
        <x:f>IF(G89="","",G89-Dashboard!$B$4)</x:f>
      </x:c>
      <x:c r="I89" s="2" t="str">
        <x:f>IF(B89="","",IF(COUNTIF(Equipamentos!$A$2:$A$500,A89)=0,"ID NÃO CADASTRADO",IF(OR(LEN(E89)=0,LEN(F89)=0),"DADOS INCOMPLETOS",IF(G89="","VERIFIQUE DATA/INTERVALO",IF(G89&lt;Dashboard!$B$4,"ATRASADA",IF(H89&lt;=Dashboard!$D$4,"A VENCER","OK"))))))</x:f>
      </x:c>
      <x:c r="K89" s="10"/>
      <x:c r="N89" t="str">
        <x:f>IF(B89="","",IF(LEN(K89)=0,"SEM CUSTO",IF(ISNUMBER(K89),IF(K89&lt;0,"VERIFIQUE CUSTO","OK"),"VERIFIQUE CUSTO")))</x:f>
      </x:c>
    </x:row>
    <x:row r="90">
      <x:c r="E90" s="5"/>
      <x:c r="F90" s="6"/>
      <x:c r="G90" s="7" t="str">
        <x:f>IF(B90="","",IF(OR(LEN(E90)=0,LEN(F90)=0),"",IF(AND(ISNUMBER(E90),ISNUMBER(F90)),IF(AND(E90&gt;0,F90&gt;0,F90=INT(F90)),E90+F90,""),"")))</x:f>
      </x:c>
      <x:c r="H90" s="8" t="str">
        <x:f>IF(G90="","",G90-Dashboard!$B$4)</x:f>
      </x:c>
      <x:c r="I90" s="2" t="str">
        <x:f>IF(B90="","",IF(COUNTIF(Equipamentos!$A$2:$A$500,A90)=0,"ID NÃO CADASTRADO",IF(OR(LEN(E90)=0,LEN(F90)=0),"DADOS INCOMPLETOS",IF(G90="","VERIFIQUE DATA/INTERVALO",IF(G90&lt;Dashboard!$B$4,"ATRASADA",IF(H90&lt;=Dashboard!$D$4,"A VENCER","OK"))))))</x:f>
      </x:c>
      <x:c r="K90" s="10"/>
      <x:c r="N90" t="str">
        <x:f>IF(B90="","",IF(LEN(K90)=0,"SEM CUSTO",IF(ISNUMBER(K90),IF(K90&lt;0,"VERIFIQUE CUSTO","OK"),"VERIFIQUE CUSTO")))</x:f>
      </x:c>
    </x:row>
    <x:row r="91">
      <x:c r="E91" s="5"/>
      <x:c r="F91" s="6"/>
      <x:c r="G91" s="7" t="str">
        <x:f>IF(B91="","",IF(OR(LEN(E91)=0,LEN(F91)=0),"",IF(AND(ISNUMBER(E91),ISNUMBER(F91)),IF(AND(E91&gt;0,F91&gt;0,F91=INT(F91)),E91+F91,""),"")))</x:f>
      </x:c>
      <x:c r="H91" s="8" t="str">
        <x:f>IF(G91="","",G91-Dashboard!$B$4)</x:f>
      </x:c>
      <x:c r="I91" s="2" t="str">
        <x:f>IF(B91="","",IF(COUNTIF(Equipamentos!$A$2:$A$500,A91)=0,"ID NÃO CADASTRADO",IF(OR(LEN(E91)=0,LEN(F91)=0),"DADOS INCOMPLETOS",IF(G91="","VERIFIQUE DATA/INTERVALO",IF(G91&lt;Dashboard!$B$4,"ATRASADA",IF(H91&lt;=Dashboard!$D$4,"A VENCER","OK"))))))</x:f>
      </x:c>
      <x:c r="K91" s="10"/>
      <x:c r="N91" t="str">
        <x:f>IF(B91="","",IF(LEN(K91)=0,"SEM CUSTO",IF(ISNUMBER(K91),IF(K91&lt;0,"VERIFIQUE CUSTO","OK"),"VERIFIQUE CUSTO")))</x:f>
      </x:c>
    </x:row>
    <x:row r="92">
      <x:c r="E92" s="5"/>
      <x:c r="F92" s="6"/>
      <x:c r="G92" s="7" t="str">
        <x:f>IF(B92="","",IF(OR(LEN(E92)=0,LEN(F92)=0),"",IF(AND(ISNUMBER(E92),ISNUMBER(F92)),IF(AND(E92&gt;0,F92&gt;0,F92=INT(F92)),E92+F92,""),"")))</x:f>
      </x:c>
      <x:c r="H92" s="8" t="str">
        <x:f>IF(G92="","",G92-Dashboard!$B$4)</x:f>
      </x:c>
      <x:c r="I92" s="2" t="str">
        <x:f>IF(B92="","",IF(COUNTIF(Equipamentos!$A$2:$A$500,A92)=0,"ID NÃO CADASTRADO",IF(OR(LEN(E92)=0,LEN(F92)=0),"DADOS INCOMPLETOS",IF(G92="","VERIFIQUE DATA/INTERVALO",IF(G92&lt;Dashboard!$B$4,"ATRASADA",IF(H92&lt;=Dashboard!$D$4,"A VENCER","OK"))))))</x:f>
      </x:c>
      <x:c r="K92" s="10"/>
      <x:c r="N92" t="str">
        <x:f>IF(B92="","",IF(LEN(K92)=0,"SEM CUSTO",IF(ISNUMBER(K92),IF(K92&lt;0,"VERIFIQUE CUSTO","OK"),"VERIFIQUE CUSTO")))</x:f>
      </x:c>
    </x:row>
    <x:row r="93">
      <x:c r="E93" s="5"/>
      <x:c r="F93" s="6"/>
      <x:c r="G93" s="7" t="str">
        <x:f>IF(B93="","",IF(OR(LEN(E93)=0,LEN(F93)=0),"",IF(AND(ISNUMBER(E93),ISNUMBER(F93)),IF(AND(E93&gt;0,F93&gt;0,F93=INT(F93)),E93+F93,""),"")))</x:f>
      </x:c>
      <x:c r="H93" s="8" t="str">
        <x:f>IF(G93="","",G93-Dashboard!$B$4)</x:f>
      </x:c>
      <x:c r="I93" s="2" t="str">
        <x:f>IF(B93="","",IF(COUNTIF(Equipamentos!$A$2:$A$500,A93)=0,"ID NÃO CADASTRADO",IF(OR(LEN(E93)=0,LEN(F93)=0),"DADOS INCOMPLETOS",IF(G93="","VERIFIQUE DATA/INTERVALO",IF(G93&lt;Dashboard!$B$4,"ATRASADA",IF(H93&lt;=Dashboard!$D$4,"A VENCER","OK"))))))</x:f>
      </x:c>
      <x:c r="K93" s="10"/>
      <x:c r="N93" t="str">
        <x:f>IF(B93="","",IF(LEN(K93)=0,"SEM CUSTO",IF(ISNUMBER(K93),IF(K93&lt;0,"VERIFIQUE CUSTO","OK"),"VERIFIQUE CUSTO")))</x:f>
      </x:c>
    </x:row>
    <x:row r="94">
      <x:c r="E94" s="5"/>
      <x:c r="F94" s="6"/>
      <x:c r="G94" s="7" t="str">
        <x:f>IF(B94="","",IF(OR(LEN(E94)=0,LEN(F94)=0),"",IF(AND(ISNUMBER(E94),ISNUMBER(F94)),IF(AND(E94&gt;0,F94&gt;0,F94=INT(F94)),E94+F94,""),"")))</x:f>
      </x:c>
      <x:c r="H94" s="8" t="str">
        <x:f>IF(G94="","",G94-Dashboard!$B$4)</x:f>
      </x:c>
      <x:c r="I94" s="2" t="str">
        <x:f>IF(B94="","",IF(COUNTIF(Equipamentos!$A$2:$A$500,A94)=0,"ID NÃO CADASTRADO",IF(OR(LEN(E94)=0,LEN(F94)=0),"DADOS INCOMPLETOS",IF(G94="","VERIFIQUE DATA/INTERVALO",IF(G94&lt;Dashboard!$B$4,"ATRASADA",IF(H94&lt;=Dashboard!$D$4,"A VENCER","OK"))))))</x:f>
      </x:c>
      <x:c r="K94" s="10"/>
      <x:c r="N94" t="str">
        <x:f>IF(B94="","",IF(LEN(K94)=0,"SEM CUSTO",IF(ISNUMBER(K94),IF(K94&lt;0,"VERIFIQUE CUSTO","OK"),"VERIFIQUE CUSTO")))</x:f>
      </x:c>
    </x:row>
    <x:row r="95">
      <x:c r="E95" s="5"/>
      <x:c r="F95" s="6"/>
      <x:c r="G95" s="7" t="str">
        <x:f>IF(B95="","",IF(OR(LEN(E95)=0,LEN(F95)=0),"",IF(AND(ISNUMBER(E95),ISNUMBER(F95)),IF(AND(E95&gt;0,F95&gt;0,F95=INT(F95)),E95+F95,""),"")))</x:f>
      </x:c>
      <x:c r="H95" s="8" t="str">
        <x:f>IF(G95="","",G95-Dashboard!$B$4)</x:f>
      </x:c>
      <x:c r="I95" s="2" t="str">
        <x:f>IF(B95="","",IF(COUNTIF(Equipamentos!$A$2:$A$500,A95)=0,"ID NÃO CADASTRADO",IF(OR(LEN(E95)=0,LEN(F95)=0),"DADOS INCOMPLETOS",IF(G95="","VERIFIQUE DATA/INTERVALO",IF(G95&lt;Dashboard!$B$4,"ATRASADA",IF(H95&lt;=Dashboard!$D$4,"A VENCER","OK"))))))</x:f>
      </x:c>
      <x:c r="K95" s="10"/>
      <x:c r="N95" t="str">
        <x:f>IF(B95="","",IF(LEN(K95)=0,"SEM CUSTO",IF(ISNUMBER(K95),IF(K95&lt;0,"VERIFIQUE CUSTO","OK"),"VERIFIQUE CUSTO")))</x:f>
      </x:c>
    </x:row>
    <x:row r="96">
      <x:c r="E96" s="5"/>
      <x:c r="F96" s="6"/>
      <x:c r="G96" s="7" t="str">
        <x:f>IF(B96="","",IF(OR(LEN(E96)=0,LEN(F96)=0),"",IF(AND(ISNUMBER(E96),ISNUMBER(F96)),IF(AND(E96&gt;0,F96&gt;0,F96=INT(F96)),E96+F96,""),"")))</x:f>
      </x:c>
      <x:c r="H96" s="8" t="str">
        <x:f>IF(G96="","",G96-Dashboard!$B$4)</x:f>
      </x:c>
      <x:c r="I96" s="2" t="str">
        <x:f>IF(B96="","",IF(COUNTIF(Equipamentos!$A$2:$A$500,A96)=0,"ID NÃO CADASTRADO",IF(OR(LEN(E96)=0,LEN(F96)=0),"DADOS INCOMPLETOS",IF(G96="","VERIFIQUE DATA/INTERVALO",IF(G96&lt;Dashboard!$B$4,"ATRASADA",IF(H96&lt;=Dashboard!$D$4,"A VENCER","OK"))))))</x:f>
      </x:c>
      <x:c r="K96" s="10"/>
      <x:c r="N96" t="str">
        <x:f>IF(B96="","",IF(LEN(K96)=0,"SEM CUSTO",IF(ISNUMBER(K96),IF(K96&lt;0,"VERIFIQUE CUSTO","OK"),"VERIFIQUE CUSTO")))</x:f>
      </x:c>
    </x:row>
    <x:row r="97">
      <x:c r="E97" s="5"/>
      <x:c r="F97" s="6"/>
      <x:c r="G97" s="7" t="str">
        <x:f>IF(B97="","",IF(OR(LEN(E97)=0,LEN(F97)=0),"",IF(AND(ISNUMBER(E97),ISNUMBER(F97)),IF(AND(E97&gt;0,F97&gt;0,F97=INT(F97)),E97+F97,""),"")))</x:f>
      </x:c>
      <x:c r="H97" s="8" t="str">
        <x:f>IF(G97="","",G97-Dashboard!$B$4)</x:f>
      </x:c>
      <x:c r="I97" s="2" t="str">
        <x:f>IF(B97="","",IF(COUNTIF(Equipamentos!$A$2:$A$500,A97)=0,"ID NÃO CADASTRADO",IF(OR(LEN(E97)=0,LEN(F97)=0),"DADOS INCOMPLETOS",IF(G97="","VERIFIQUE DATA/INTERVALO",IF(G97&lt;Dashboard!$B$4,"ATRASADA",IF(H97&lt;=Dashboard!$D$4,"A VENCER","OK"))))))</x:f>
      </x:c>
      <x:c r="K97" s="10"/>
      <x:c r="N97" t="str">
        <x:f>IF(B97="","",IF(LEN(K97)=0,"SEM CUSTO",IF(ISNUMBER(K97),IF(K97&lt;0,"VERIFIQUE CUSTO","OK"),"VERIFIQUE CUSTO")))</x:f>
      </x:c>
    </x:row>
    <x:row r="98">
      <x:c r="E98" s="5"/>
      <x:c r="F98" s="6"/>
      <x:c r="G98" s="7" t="str">
        <x:f>IF(B98="","",IF(OR(LEN(E98)=0,LEN(F98)=0),"",IF(AND(ISNUMBER(E98),ISNUMBER(F98)),IF(AND(E98&gt;0,F98&gt;0,F98=INT(F98)),E98+F98,""),"")))</x:f>
      </x:c>
      <x:c r="H98" s="8" t="str">
        <x:f>IF(G98="","",G98-Dashboard!$B$4)</x:f>
      </x:c>
      <x:c r="I98" s="2" t="str">
        <x:f>IF(B98="","",IF(COUNTIF(Equipamentos!$A$2:$A$500,A98)=0,"ID NÃO CADASTRADO",IF(OR(LEN(E98)=0,LEN(F98)=0),"DADOS INCOMPLETOS",IF(G98="","VERIFIQUE DATA/INTERVALO",IF(G98&lt;Dashboard!$B$4,"ATRASADA",IF(H98&lt;=Dashboard!$D$4,"A VENCER","OK"))))))</x:f>
      </x:c>
      <x:c r="K98" s="10"/>
      <x:c r="N98" t="str">
        <x:f>IF(B98="","",IF(LEN(K98)=0,"SEM CUSTO",IF(ISNUMBER(K98),IF(K98&lt;0,"VERIFIQUE CUSTO","OK"),"VERIFIQUE CUSTO")))</x:f>
      </x:c>
    </x:row>
    <x:row r="99">
      <x:c r="E99" s="5"/>
      <x:c r="F99" s="6"/>
      <x:c r="G99" s="7" t="str">
        <x:f>IF(B99="","",IF(OR(LEN(E99)=0,LEN(F99)=0),"",IF(AND(ISNUMBER(E99),ISNUMBER(F99)),IF(AND(E99&gt;0,F99&gt;0,F99=INT(F99)),E99+F99,""),"")))</x:f>
      </x:c>
      <x:c r="H99" s="8" t="str">
        <x:f>IF(G99="","",G99-Dashboard!$B$4)</x:f>
      </x:c>
      <x:c r="I99" s="2" t="str">
        <x:f>IF(B99="","",IF(COUNTIF(Equipamentos!$A$2:$A$500,A99)=0,"ID NÃO CADASTRADO",IF(OR(LEN(E99)=0,LEN(F99)=0),"DADOS INCOMPLETOS",IF(G99="","VERIFIQUE DATA/INTERVALO",IF(G99&lt;Dashboard!$B$4,"ATRASADA",IF(H99&lt;=Dashboard!$D$4,"A VENCER","OK"))))))</x:f>
      </x:c>
      <x:c r="K99" s="10"/>
      <x:c r="N99" t="str">
        <x:f>IF(B99="","",IF(LEN(K99)=0,"SEM CUSTO",IF(ISNUMBER(K99),IF(K99&lt;0,"VERIFIQUE CUSTO","OK"),"VERIFIQUE CUSTO")))</x:f>
      </x:c>
    </x:row>
    <x:row r="100">
      <x:c r="E100" s="5"/>
      <x:c r="F100" s="6"/>
      <x:c r="G100" s="7" t="str">
        <x:f>IF(B100="","",IF(OR(LEN(E100)=0,LEN(F100)=0),"",IF(AND(ISNUMBER(E100),ISNUMBER(F100)),IF(AND(E100&gt;0,F100&gt;0,F100=INT(F100)),E100+F100,""),"")))</x:f>
      </x:c>
      <x:c r="H100" s="8" t="str">
        <x:f>IF(G100="","",G100-Dashboard!$B$4)</x:f>
      </x:c>
      <x:c r="I100" s="2" t="str">
        <x:f>IF(B100="","",IF(COUNTIF(Equipamentos!$A$2:$A$500,A100)=0,"ID NÃO CADASTRADO",IF(OR(LEN(E100)=0,LEN(F100)=0),"DADOS INCOMPLETOS",IF(G100="","VERIFIQUE DATA/INTERVALO",IF(G100&lt;Dashboard!$B$4,"ATRASADA",IF(H100&lt;=Dashboard!$D$4,"A VENCER","OK"))))))</x:f>
      </x:c>
      <x:c r="K100" s="10"/>
      <x:c r="N100" t="str">
        <x:f>IF(B100="","",IF(LEN(K100)=0,"SEM CUSTO",IF(ISNUMBER(K100),IF(K100&lt;0,"VERIFIQUE CUSTO","OK"),"VERIFIQUE CUSTO")))</x:f>
      </x:c>
    </x:row>
    <x:row r="101">
      <x:c r="E101" s="5"/>
      <x:c r="F101" s="6"/>
      <x:c r="G101" s="7" t="str">
        <x:f>IF(B101="","",IF(OR(LEN(E101)=0,LEN(F101)=0),"",IF(AND(ISNUMBER(E101),ISNUMBER(F101)),IF(AND(E101&gt;0,F101&gt;0,F101=INT(F101)),E101+F101,""),"")))</x:f>
      </x:c>
      <x:c r="H101" s="8" t="str">
        <x:f>IF(G101="","",G101-Dashboard!$B$4)</x:f>
      </x:c>
      <x:c r="I101" s="2" t="str">
        <x:f>IF(B101="","",IF(COUNTIF(Equipamentos!$A$2:$A$500,A101)=0,"ID NÃO CADASTRADO",IF(OR(LEN(E101)=0,LEN(F101)=0),"DADOS INCOMPLETOS",IF(G101="","VERIFIQUE DATA/INTERVALO",IF(G101&lt;Dashboard!$B$4,"ATRASADA",IF(H101&lt;=Dashboard!$D$4,"A VENCER","OK"))))))</x:f>
      </x:c>
      <x:c r="K101" s="10"/>
      <x:c r="N101" t="str">
        <x:f>IF(B101="","",IF(LEN(K101)=0,"SEM CUSTO",IF(ISNUMBER(K101),IF(K101&lt;0,"VERIFIQUE CUSTO","OK"),"VERIFIQUE CUSTO")))</x:f>
      </x:c>
    </x:row>
    <x:row r="102">
      <x:c r="E102" s="5"/>
      <x:c r="F102" s="6"/>
      <x:c r="G102" s="7" t="str">
        <x:f>IF(B102="","",IF(OR(LEN(E102)=0,LEN(F102)=0),"",IF(AND(ISNUMBER(E102),ISNUMBER(F102)),IF(AND(E102&gt;0,F102&gt;0,F102=INT(F102)),E102+F102,""),"")))</x:f>
      </x:c>
      <x:c r="H102" s="8" t="str">
        <x:f>IF(G102="","",G102-Dashboard!$B$4)</x:f>
      </x:c>
      <x:c r="I102" s="2" t="str">
        <x:f>IF(B102="","",IF(COUNTIF(Equipamentos!$A$2:$A$500,A102)=0,"ID NÃO CADASTRADO",IF(OR(LEN(E102)=0,LEN(F102)=0),"DADOS INCOMPLETOS",IF(G102="","VERIFIQUE DATA/INTERVALO",IF(G102&lt;Dashboard!$B$4,"ATRASADA",IF(H102&lt;=Dashboard!$D$4,"A VENCER","OK"))))))</x:f>
      </x:c>
      <x:c r="K102" s="10"/>
      <x:c r="N102" t="str">
        <x:f>IF(B102="","",IF(LEN(K102)=0,"SEM CUSTO",IF(ISNUMBER(K102),IF(K102&lt;0,"VERIFIQUE CUSTO","OK"),"VERIFIQUE CUSTO")))</x:f>
      </x:c>
    </x:row>
    <x:row r="103">
      <x:c r="E103" s="5"/>
      <x:c r="F103" s="6"/>
      <x:c r="G103" s="7" t="str">
        <x:f>IF(B103="","",IF(OR(LEN(E103)=0,LEN(F103)=0),"",IF(AND(ISNUMBER(E103),ISNUMBER(F103)),IF(AND(E103&gt;0,F103&gt;0,F103=INT(F103)),E103+F103,""),"")))</x:f>
      </x:c>
      <x:c r="H103" s="8" t="str">
        <x:f>IF(G103="","",G103-Dashboard!$B$4)</x:f>
      </x:c>
      <x:c r="I103" s="2" t="str">
        <x:f>IF(B103="","",IF(COUNTIF(Equipamentos!$A$2:$A$500,A103)=0,"ID NÃO CADASTRADO",IF(OR(LEN(E103)=0,LEN(F103)=0),"DADOS INCOMPLETOS",IF(G103="","VERIFIQUE DATA/INTERVALO",IF(G103&lt;Dashboard!$B$4,"ATRASADA",IF(H103&lt;=Dashboard!$D$4,"A VENCER","OK"))))))</x:f>
      </x:c>
      <x:c r="K103" s="10"/>
      <x:c r="N103" t="str">
        <x:f>IF(B103="","",IF(LEN(K103)=0,"SEM CUSTO",IF(ISNUMBER(K103),IF(K103&lt;0,"VERIFIQUE CUSTO","OK"),"VERIFIQUE CUSTO")))</x:f>
      </x:c>
    </x:row>
    <x:row r="104">
      <x:c r="E104" s="5"/>
      <x:c r="F104" s="6"/>
      <x:c r="G104" s="7" t="str">
        <x:f>IF(B104="","",IF(OR(LEN(E104)=0,LEN(F104)=0),"",IF(AND(ISNUMBER(E104),ISNUMBER(F104)),IF(AND(E104&gt;0,F104&gt;0,F104=INT(F104)),E104+F104,""),"")))</x:f>
      </x:c>
      <x:c r="H104" s="8" t="str">
        <x:f>IF(G104="","",G104-Dashboard!$B$4)</x:f>
      </x:c>
      <x:c r="I104" s="2" t="str">
        <x:f>IF(B104="","",IF(COUNTIF(Equipamentos!$A$2:$A$500,A104)=0,"ID NÃO CADASTRADO",IF(OR(LEN(E104)=0,LEN(F104)=0),"DADOS INCOMPLETOS",IF(G104="","VERIFIQUE DATA/INTERVALO",IF(G104&lt;Dashboard!$B$4,"ATRASADA",IF(H104&lt;=Dashboard!$D$4,"A VENCER","OK"))))))</x:f>
      </x:c>
      <x:c r="K104" s="10"/>
      <x:c r="N104" t="str">
        <x:f>IF(B104="","",IF(LEN(K104)=0,"SEM CUSTO",IF(ISNUMBER(K104),IF(K104&lt;0,"VERIFIQUE CUSTO","OK"),"VERIFIQUE CUSTO")))</x:f>
      </x:c>
    </x:row>
    <x:row r="105">
      <x:c r="E105" s="5"/>
      <x:c r="F105" s="6"/>
      <x:c r="G105" s="7" t="str">
        <x:f>IF(B105="","",IF(OR(LEN(E105)=0,LEN(F105)=0),"",IF(AND(ISNUMBER(E105),ISNUMBER(F105)),IF(AND(E105&gt;0,F105&gt;0,F105=INT(F105)),E105+F105,""),"")))</x:f>
      </x:c>
      <x:c r="H105" s="8" t="str">
        <x:f>IF(G105="","",G105-Dashboard!$B$4)</x:f>
      </x:c>
      <x:c r="I105" s="2" t="str">
        <x:f>IF(B105="","",IF(COUNTIF(Equipamentos!$A$2:$A$500,A105)=0,"ID NÃO CADASTRADO",IF(OR(LEN(E105)=0,LEN(F105)=0),"DADOS INCOMPLETOS",IF(G105="","VERIFIQUE DATA/INTERVALO",IF(G105&lt;Dashboard!$B$4,"ATRASADA",IF(H105&lt;=Dashboard!$D$4,"A VENCER","OK"))))))</x:f>
      </x:c>
      <x:c r="K105" s="10"/>
      <x:c r="N105" t="str">
        <x:f>IF(B105="","",IF(LEN(K105)=0,"SEM CUSTO",IF(ISNUMBER(K105),IF(K105&lt;0,"VERIFIQUE CUSTO","OK"),"VERIFIQUE CUSTO")))</x:f>
      </x:c>
    </x:row>
    <x:row r="106">
      <x:c r="E106" s="5"/>
      <x:c r="F106" s="6"/>
      <x:c r="G106" s="7" t="str">
        <x:f>IF(B106="","",IF(OR(LEN(E106)=0,LEN(F106)=0),"",IF(AND(ISNUMBER(E106),ISNUMBER(F106)),IF(AND(E106&gt;0,F106&gt;0,F106=INT(F106)),E106+F106,""),"")))</x:f>
      </x:c>
      <x:c r="H106" s="8" t="str">
        <x:f>IF(G106="","",G106-Dashboard!$B$4)</x:f>
      </x:c>
      <x:c r="I106" s="2" t="str">
        <x:f>IF(B106="","",IF(COUNTIF(Equipamentos!$A$2:$A$500,A106)=0,"ID NÃO CADASTRADO",IF(OR(LEN(E106)=0,LEN(F106)=0),"DADOS INCOMPLETOS",IF(G106="","VERIFIQUE DATA/INTERVALO",IF(G106&lt;Dashboard!$B$4,"ATRASADA",IF(H106&lt;=Dashboard!$D$4,"A VENCER","OK"))))))</x:f>
      </x:c>
      <x:c r="K106" s="10"/>
      <x:c r="N106" t="str">
        <x:f>IF(B106="","",IF(LEN(K106)=0,"SEM CUSTO",IF(ISNUMBER(K106),IF(K106&lt;0,"VERIFIQUE CUSTO","OK"),"VERIFIQUE CUSTO")))</x:f>
      </x:c>
    </x:row>
    <x:row r="107">
      <x:c r="E107" s="5"/>
      <x:c r="F107" s="6"/>
      <x:c r="G107" s="7" t="str">
        <x:f>IF(B107="","",IF(OR(LEN(E107)=0,LEN(F107)=0),"",IF(AND(ISNUMBER(E107),ISNUMBER(F107)),IF(AND(E107&gt;0,F107&gt;0,F107=INT(F107)),E107+F107,""),"")))</x:f>
      </x:c>
      <x:c r="H107" s="8" t="str">
        <x:f>IF(G107="","",G107-Dashboard!$B$4)</x:f>
      </x:c>
      <x:c r="I107" s="2" t="str">
        <x:f>IF(B107="","",IF(COUNTIF(Equipamentos!$A$2:$A$500,A107)=0,"ID NÃO CADASTRADO",IF(OR(LEN(E107)=0,LEN(F107)=0),"DADOS INCOMPLETOS",IF(G107="","VERIFIQUE DATA/INTERVALO",IF(G107&lt;Dashboard!$B$4,"ATRASADA",IF(H107&lt;=Dashboard!$D$4,"A VENCER","OK"))))))</x:f>
      </x:c>
      <x:c r="K107" s="10"/>
      <x:c r="N107" t="str">
        <x:f>IF(B107="","",IF(LEN(K107)=0,"SEM CUSTO",IF(ISNUMBER(K107),IF(K107&lt;0,"VERIFIQUE CUSTO","OK"),"VERIFIQUE CUSTO")))</x:f>
      </x:c>
    </x:row>
    <x:row r="108">
      <x:c r="E108" s="5"/>
      <x:c r="F108" s="6"/>
      <x:c r="G108" s="7" t="str">
        <x:f>IF(B108="","",IF(OR(LEN(E108)=0,LEN(F108)=0),"",IF(AND(ISNUMBER(E108),ISNUMBER(F108)),IF(AND(E108&gt;0,F108&gt;0,F108=INT(F108)),E108+F108,""),"")))</x:f>
      </x:c>
      <x:c r="H108" s="8" t="str">
        <x:f>IF(G108="","",G108-Dashboard!$B$4)</x:f>
      </x:c>
      <x:c r="I108" s="2" t="str">
        <x:f>IF(B108="","",IF(COUNTIF(Equipamentos!$A$2:$A$500,A108)=0,"ID NÃO CADASTRADO",IF(OR(LEN(E108)=0,LEN(F108)=0),"DADOS INCOMPLETOS",IF(G108="","VERIFIQUE DATA/INTERVALO",IF(G108&lt;Dashboard!$B$4,"ATRASADA",IF(H108&lt;=Dashboard!$D$4,"A VENCER","OK"))))))</x:f>
      </x:c>
      <x:c r="K108" s="10"/>
      <x:c r="N108" t="str">
        <x:f>IF(B108="","",IF(LEN(K108)=0,"SEM CUSTO",IF(ISNUMBER(K108),IF(K108&lt;0,"VERIFIQUE CUSTO","OK"),"VERIFIQUE CUSTO")))</x:f>
      </x:c>
    </x:row>
    <x:row r="109">
      <x:c r="E109" s="5"/>
      <x:c r="F109" s="6"/>
      <x:c r="G109" s="7" t="str">
        <x:f>IF(B109="","",IF(OR(LEN(E109)=0,LEN(F109)=0),"",IF(AND(ISNUMBER(E109),ISNUMBER(F109)),IF(AND(E109&gt;0,F109&gt;0,F109=INT(F109)),E109+F109,""),"")))</x:f>
      </x:c>
      <x:c r="H109" s="8" t="str">
        <x:f>IF(G109="","",G109-Dashboard!$B$4)</x:f>
      </x:c>
      <x:c r="I109" s="2" t="str">
        <x:f>IF(B109="","",IF(COUNTIF(Equipamentos!$A$2:$A$500,A109)=0,"ID NÃO CADASTRADO",IF(OR(LEN(E109)=0,LEN(F109)=0),"DADOS INCOMPLETOS",IF(G109="","VERIFIQUE DATA/INTERVALO",IF(G109&lt;Dashboard!$B$4,"ATRASADA",IF(H109&lt;=Dashboard!$D$4,"A VENCER","OK"))))))</x:f>
      </x:c>
      <x:c r="K109" s="10"/>
      <x:c r="N109" t="str">
        <x:f>IF(B109="","",IF(LEN(K109)=0,"SEM CUSTO",IF(ISNUMBER(K109),IF(K109&lt;0,"VERIFIQUE CUSTO","OK"),"VERIFIQUE CUSTO")))</x:f>
      </x:c>
    </x:row>
    <x:row r="110">
      <x:c r="E110" s="5"/>
      <x:c r="F110" s="6"/>
      <x:c r="G110" s="7" t="str">
        <x:f>IF(B110="","",IF(OR(LEN(E110)=0,LEN(F110)=0),"",IF(AND(ISNUMBER(E110),ISNUMBER(F110)),IF(AND(E110&gt;0,F110&gt;0,F110=INT(F110)),E110+F110,""),"")))</x:f>
      </x:c>
      <x:c r="H110" s="8" t="str">
        <x:f>IF(G110="","",G110-Dashboard!$B$4)</x:f>
      </x:c>
      <x:c r="I110" s="2" t="str">
        <x:f>IF(B110="","",IF(COUNTIF(Equipamentos!$A$2:$A$500,A110)=0,"ID NÃO CADASTRADO",IF(OR(LEN(E110)=0,LEN(F110)=0),"DADOS INCOMPLETOS",IF(G110="","VERIFIQUE DATA/INTERVALO",IF(G110&lt;Dashboard!$B$4,"ATRASADA",IF(H110&lt;=Dashboard!$D$4,"A VENCER","OK"))))))</x:f>
      </x:c>
      <x:c r="K110" s="10"/>
      <x:c r="N110" t="str">
        <x:f>IF(B110="","",IF(LEN(K110)=0,"SEM CUSTO",IF(ISNUMBER(K110),IF(K110&lt;0,"VERIFIQUE CUSTO","OK"),"VERIFIQUE CUSTO")))</x:f>
      </x:c>
    </x:row>
    <x:row r="111">
      <x:c r="E111" s="5"/>
      <x:c r="F111" s="6"/>
      <x:c r="G111" s="7" t="str">
        <x:f>IF(B111="","",IF(OR(LEN(E111)=0,LEN(F111)=0),"",IF(AND(ISNUMBER(E111),ISNUMBER(F111)),IF(AND(E111&gt;0,F111&gt;0,F111=INT(F111)),E111+F111,""),"")))</x:f>
      </x:c>
      <x:c r="H111" s="8" t="str">
        <x:f>IF(G111="","",G111-Dashboard!$B$4)</x:f>
      </x:c>
      <x:c r="I111" s="2" t="str">
        <x:f>IF(B111="","",IF(COUNTIF(Equipamentos!$A$2:$A$500,A111)=0,"ID NÃO CADASTRADO",IF(OR(LEN(E111)=0,LEN(F111)=0),"DADOS INCOMPLETOS",IF(G111="","VERIFIQUE DATA/INTERVALO",IF(G111&lt;Dashboard!$B$4,"ATRASADA",IF(H111&lt;=Dashboard!$D$4,"A VENCER","OK"))))))</x:f>
      </x:c>
      <x:c r="K111" s="10"/>
      <x:c r="N111" t="str">
        <x:f>IF(B111="","",IF(LEN(K111)=0,"SEM CUSTO",IF(ISNUMBER(K111),IF(K111&lt;0,"VERIFIQUE CUSTO","OK"),"VERIFIQUE CUSTO")))</x:f>
      </x:c>
    </x:row>
    <x:row r="112">
      <x:c r="E112" s="5"/>
      <x:c r="F112" s="6"/>
      <x:c r="G112" s="7" t="str">
        <x:f>IF(B112="","",IF(OR(LEN(E112)=0,LEN(F112)=0),"",IF(AND(ISNUMBER(E112),ISNUMBER(F112)),IF(AND(E112&gt;0,F112&gt;0,F112=INT(F112)),E112+F112,""),"")))</x:f>
      </x:c>
      <x:c r="H112" s="8" t="str">
        <x:f>IF(G112="","",G112-Dashboard!$B$4)</x:f>
      </x:c>
      <x:c r="I112" s="2" t="str">
        <x:f>IF(B112="","",IF(COUNTIF(Equipamentos!$A$2:$A$500,A112)=0,"ID NÃO CADASTRADO",IF(OR(LEN(E112)=0,LEN(F112)=0),"DADOS INCOMPLETOS",IF(G112="","VERIFIQUE DATA/INTERVALO",IF(G112&lt;Dashboard!$B$4,"ATRASADA",IF(H112&lt;=Dashboard!$D$4,"A VENCER","OK"))))))</x:f>
      </x:c>
      <x:c r="K112" s="10"/>
      <x:c r="N112" t="str">
        <x:f>IF(B112="","",IF(LEN(K112)=0,"SEM CUSTO",IF(ISNUMBER(K112),IF(K112&lt;0,"VERIFIQUE CUSTO","OK"),"VERIFIQUE CUSTO")))</x:f>
      </x:c>
    </x:row>
    <x:row r="113">
      <x:c r="E113" s="5"/>
      <x:c r="F113" s="6"/>
      <x:c r="G113" s="7" t="str">
        <x:f>IF(B113="","",IF(OR(LEN(E113)=0,LEN(F113)=0),"",IF(AND(ISNUMBER(E113),ISNUMBER(F113)),IF(AND(E113&gt;0,F113&gt;0,F113=INT(F113)),E113+F113,""),"")))</x:f>
      </x:c>
      <x:c r="H113" s="8" t="str">
        <x:f>IF(G113="","",G113-Dashboard!$B$4)</x:f>
      </x:c>
      <x:c r="I113" s="2" t="str">
        <x:f>IF(B113="","",IF(COUNTIF(Equipamentos!$A$2:$A$500,A113)=0,"ID NÃO CADASTRADO",IF(OR(LEN(E113)=0,LEN(F113)=0),"DADOS INCOMPLETOS",IF(G113="","VERIFIQUE DATA/INTERVALO",IF(G113&lt;Dashboard!$B$4,"ATRASADA",IF(H113&lt;=Dashboard!$D$4,"A VENCER","OK"))))))</x:f>
      </x:c>
      <x:c r="K113" s="10"/>
      <x:c r="N113" t="str">
        <x:f>IF(B113="","",IF(LEN(K113)=0,"SEM CUSTO",IF(ISNUMBER(K113),IF(K113&lt;0,"VERIFIQUE CUSTO","OK"),"VERIFIQUE CUSTO")))</x:f>
      </x:c>
    </x:row>
    <x:row r="114">
      <x:c r="E114" s="5"/>
      <x:c r="F114" s="6"/>
      <x:c r="G114" s="7" t="str">
        <x:f>IF(B114="","",IF(OR(LEN(E114)=0,LEN(F114)=0),"",IF(AND(ISNUMBER(E114),ISNUMBER(F114)),IF(AND(E114&gt;0,F114&gt;0,F114=INT(F114)),E114+F114,""),"")))</x:f>
      </x:c>
      <x:c r="H114" s="8" t="str">
        <x:f>IF(G114="","",G114-Dashboard!$B$4)</x:f>
      </x:c>
      <x:c r="I114" s="2" t="str">
        <x:f>IF(B114="","",IF(COUNTIF(Equipamentos!$A$2:$A$500,A114)=0,"ID NÃO CADASTRADO",IF(OR(LEN(E114)=0,LEN(F114)=0),"DADOS INCOMPLETOS",IF(G114="","VERIFIQUE DATA/INTERVALO",IF(G114&lt;Dashboard!$B$4,"ATRASADA",IF(H114&lt;=Dashboard!$D$4,"A VENCER","OK"))))))</x:f>
      </x:c>
      <x:c r="K114" s="10"/>
      <x:c r="N114" t="str">
        <x:f>IF(B114="","",IF(LEN(K114)=0,"SEM CUSTO",IF(ISNUMBER(K114),IF(K114&lt;0,"VERIFIQUE CUSTO","OK"),"VERIFIQUE CUSTO")))</x:f>
      </x:c>
    </x:row>
    <x:row r="115">
      <x:c r="E115" s="5"/>
      <x:c r="F115" s="6"/>
      <x:c r="G115" s="7" t="str">
        <x:f>IF(B115="","",IF(OR(LEN(E115)=0,LEN(F115)=0),"",IF(AND(ISNUMBER(E115),ISNUMBER(F115)),IF(AND(E115&gt;0,F115&gt;0,F115=INT(F115)),E115+F115,""),"")))</x:f>
      </x:c>
      <x:c r="H115" s="8" t="str">
        <x:f>IF(G115="","",G115-Dashboard!$B$4)</x:f>
      </x:c>
      <x:c r="I115" s="2" t="str">
        <x:f>IF(B115="","",IF(COUNTIF(Equipamentos!$A$2:$A$500,A115)=0,"ID NÃO CADASTRADO",IF(OR(LEN(E115)=0,LEN(F115)=0),"DADOS INCOMPLETOS",IF(G115="","VERIFIQUE DATA/INTERVALO",IF(G115&lt;Dashboard!$B$4,"ATRASADA",IF(H115&lt;=Dashboard!$D$4,"A VENCER","OK"))))))</x:f>
      </x:c>
      <x:c r="K115" s="10"/>
      <x:c r="N115" t="str">
        <x:f>IF(B115="","",IF(LEN(K115)=0,"SEM CUSTO",IF(ISNUMBER(K115),IF(K115&lt;0,"VERIFIQUE CUSTO","OK"),"VERIFIQUE CUSTO")))</x:f>
      </x:c>
    </x:row>
    <x:row r="116">
      <x:c r="E116" s="5"/>
      <x:c r="F116" s="6"/>
      <x:c r="G116" s="7" t="str">
        <x:f>IF(B116="","",IF(OR(LEN(E116)=0,LEN(F116)=0),"",IF(AND(ISNUMBER(E116),ISNUMBER(F116)),IF(AND(E116&gt;0,F116&gt;0,F116=INT(F116)),E116+F116,""),"")))</x:f>
      </x:c>
      <x:c r="H116" s="8" t="str">
        <x:f>IF(G116="","",G116-Dashboard!$B$4)</x:f>
      </x:c>
      <x:c r="I116" s="2" t="str">
        <x:f>IF(B116="","",IF(COUNTIF(Equipamentos!$A$2:$A$500,A116)=0,"ID NÃO CADASTRADO",IF(OR(LEN(E116)=0,LEN(F116)=0),"DADOS INCOMPLETOS",IF(G116="","VERIFIQUE DATA/INTERVALO",IF(G116&lt;Dashboard!$B$4,"ATRASADA",IF(H116&lt;=Dashboard!$D$4,"A VENCER","OK"))))))</x:f>
      </x:c>
      <x:c r="K116" s="10"/>
      <x:c r="N116" t="str">
        <x:f>IF(B116="","",IF(LEN(K116)=0,"SEM CUSTO",IF(ISNUMBER(K116),IF(K116&lt;0,"VERIFIQUE CUSTO","OK"),"VERIFIQUE CUSTO")))</x:f>
      </x:c>
    </x:row>
    <x:row r="117">
      <x:c r="E117" s="5"/>
      <x:c r="F117" s="6"/>
      <x:c r="G117" s="7" t="str">
        <x:f>IF(B117="","",IF(OR(LEN(E117)=0,LEN(F117)=0),"",IF(AND(ISNUMBER(E117),ISNUMBER(F117)),IF(AND(E117&gt;0,F117&gt;0,F117=INT(F117)),E117+F117,""),"")))</x:f>
      </x:c>
      <x:c r="H117" s="8" t="str">
        <x:f>IF(G117="","",G117-Dashboard!$B$4)</x:f>
      </x:c>
      <x:c r="I117" s="2" t="str">
        <x:f>IF(B117="","",IF(COUNTIF(Equipamentos!$A$2:$A$500,A117)=0,"ID NÃO CADASTRADO",IF(OR(LEN(E117)=0,LEN(F117)=0),"DADOS INCOMPLETOS",IF(G117="","VERIFIQUE DATA/INTERVALO",IF(G117&lt;Dashboard!$B$4,"ATRASADA",IF(H117&lt;=Dashboard!$D$4,"A VENCER","OK"))))))</x:f>
      </x:c>
      <x:c r="K117" s="10"/>
      <x:c r="N117" t="str">
        <x:f>IF(B117="","",IF(LEN(K117)=0,"SEM CUSTO",IF(ISNUMBER(K117),IF(K117&lt;0,"VERIFIQUE CUSTO","OK"),"VERIFIQUE CUSTO")))</x:f>
      </x:c>
    </x:row>
    <x:row r="118">
      <x:c r="E118" s="5"/>
      <x:c r="F118" s="6"/>
      <x:c r="G118" s="7" t="str">
        <x:f>IF(B118="","",IF(OR(LEN(E118)=0,LEN(F118)=0),"",IF(AND(ISNUMBER(E118),ISNUMBER(F118)),IF(AND(E118&gt;0,F118&gt;0,F118=INT(F118)),E118+F118,""),"")))</x:f>
      </x:c>
      <x:c r="H118" s="8" t="str">
        <x:f>IF(G118="","",G118-Dashboard!$B$4)</x:f>
      </x:c>
      <x:c r="I118" s="2" t="str">
        <x:f>IF(B118="","",IF(COUNTIF(Equipamentos!$A$2:$A$500,A118)=0,"ID NÃO CADASTRADO",IF(OR(LEN(E118)=0,LEN(F118)=0),"DADOS INCOMPLETOS",IF(G118="","VERIFIQUE DATA/INTERVALO",IF(G118&lt;Dashboard!$B$4,"ATRASADA",IF(H118&lt;=Dashboard!$D$4,"A VENCER","OK"))))))</x:f>
      </x:c>
      <x:c r="K118" s="10"/>
      <x:c r="N118" t="str">
        <x:f>IF(B118="","",IF(LEN(K118)=0,"SEM CUSTO",IF(ISNUMBER(K118),IF(K118&lt;0,"VERIFIQUE CUSTO","OK"),"VERIFIQUE CUSTO")))</x:f>
      </x:c>
    </x:row>
    <x:row r="119">
      <x:c r="E119" s="5"/>
      <x:c r="F119" s="6"/>
      <x:c r="G119" s="7" t="str">
        <x:f>IF(B119="","",IF(OR(LEN(E119)=0,LEN(F119)=0),"",IF(AND(ISNUMBER(E119),ISNUMBER(F119)),IF(AND(E119&gt;0,F119&gt;0,F119=INT(F119)),E119+F119,""),"")))</x:f>
      </x:c>
      <x:c r="H119" s="8" t="str">
        <x:f>IF(G119="","",G119-Dashboard!$B$4)</x:f>
      </x:c>
      <x:c r="I119" s="2" t="str">
        <x:f>IF(B119="","",IF(COUNTIF(Equipamentos!$A$2:$A$500,A119)=0,"ID NÃO CADASTRADO",IF(OR(LEN(E119)=0,LEN(F119)=0),"DADOS INCOMPLETOS",IF(G119="","VERIFIQUE DATA/INTERVALO",IF(G119&lt;Dashboard!$B$4,"ATRASADA",IF(H119&lt;=Dashboard!$D$4,"A VENCER","OK"))))))</x:f>
      </x:c>
      <x:c r="K119" s="10"/>
      <x:c r="N119" t="str">
        <x:f>IF(B119="","",IF(LEN(K119)=0,"SEM CUSTO",IF(ISNUMBER(K119),IF(K119&lt;0,"VERIFIQUE CUSTO","OK"),"VERIFIQUE CUSTO")))</x:f>
      </x:c>
    </x:row>
    <x:row r="120">
      <x:c r="E120" s="5"/>
      <x:c r="F120" s="6"/>
      <x:c r="G120" s="7" t="str">
        <x:f>IF(B120="","",IF(OR(LEN(E120)=0,LEN(F120)=0),"",IF(AND(ISNUMBER(E120),ISNUMBER(F120)),IF(AND(E120&gt;0,F120&gt;0,F120=INT(F120)),E120+F120,""),"")))</x:f>
      </x:c>
      <x:c r="H120" s="8" t="str">
        <x:f>IF(G120="","",G120-Dashboard!$B$4)</x:f>
      </x:c>
      <x:c r="I120" s="2" t="str">
        <x:f>IF(B120="","",IF(COUNTIF(Equipamentos!$A$2:$A$500,A120)=0,"ID NÃO CADASTRADO",IF(OR(LEN(E120)=0,LEN(F120)=0),"DADOS INCOMPLETOS",IF(G120="","VERIFIQUE DATA/INTERVALO",IF(G120&lt;Dashboard!$B$4,"ATRASADA",IF(H120&lt;=Dashboard!$D$4,"A VENCER","OK"))))))</x:f>
      </x:c>
      <x:c r="K120" s="10"/>
      <x:c r="N120" t="str">
        <x:f>IF(B120="","",IF(LEN(K120)=0,"SEM CUSTO",IF(ISNUMBER(K120),IF(K120&lt;0,"VERIFIQUE CUSTO","OK"),"VERIFIQUE CUSTO")))</x:f>
      </x:c>
    </x:row>
    <x:row r="121">
      <x:c r="E121" s="5"/>
      <x:c r="F121" s="6"/>
      <x:c r="G121" s="7" t="str">
        <x:f>IF(B121="","",IF(OR(LEN(E121)=0,LEN(F121)=0),"",IF(AND(ISNUMBER(E121),ISNUMBER(F121)),IF(AND(E121&gt;0,F121&gt;0,F121=INT(F121)),E121+F121,""),"")))</x:f>
      </x:c>
      <x:c r="H121" s="8" t="str">
        <x:f>IF(G121="","",G121-Dashboard!$B$4)</x:f>
      </x:c>
      <x:c r="I121" s="2" t="str">
        <x:f>IF(B121="","",IF(COUNTIF(Equipamentos!$A$2:$A$500,A121)=0,"ID NÃO CADASTRADO",IF(OR(LEN(E121)=0,LEN(F121)=0),"DADOS INCOMPLETOS",IF(G121="","VERIFIQUE DATA/INTERVALO",IF(G121&lt;Dashboard!$B$4,"ATRASADA",IF(H121&lt;=Dashboard!$D$4,"A VENCER","OK"))))))</x:f>
      </x:c>
      <x:c r="K121" s="10"/>
      <x:c r="N121" t="str">
        <x:f>IF(B121="","",IF(LEN(K121)=0,"SEM CUSTO",IF(ISNUMBER(K121),IF(K121&lt;0,"VERIFIQUE CUSTO","OK"),"VERIFIQUE CUSTO")))</x:f>
      </x:c>
    </x:row>
    <x:row r="122">
      <x:c r="E122" s="5"/>
      <x:c r="F122" s="6"/>
      <x:c r="G122" s="7" t="str">
        <x:f>IF(B122="","",IF(OR(LEN(E122)=0,LEN(F122)=0),"",IF(AND(ISNUMBER(E122),ISNUMBER(F122)),IF(AND(E122&gt;0,F122&gt;0,F122=INT(F122)),E122+F122,""),"")))</x:f>
      </x:c>
      <x:c r="H122" s="8" t="str">
        <x:f>IF(G122="","",G122-Dashboard!$B$4)</x:f>
      </x:c>
      <x:c r="I122" s="2" t="str">
        <x:f>IF(B122="","",IF(COUNTIF(Equipamentos!$A$2:$A$500,A122)=0,"ID NÃO CADASTRADO",IF(OR(LEN(E122)=0,LEN(F122)=0),"DADOS INCOMPLETOS",IF(G122="","VERIFIQUE DATA/INTERVALO",IF(G122&lt;Dashboard!$B$4,"ATRASADA",IF(H122&lt;=Dashboard!$D$4,"A VENCER","OK"))))))</x:f>
      </x:c>
      <x:c r="K122" s="10"/>
      <x:c r="N122" t="str">
        <x:f>IF(B122="","",IF(LEN(K122)=0,"SEM CUSTO",IF(ISNUMBER(K122),IF(K122&lt;0,"VERIFIQUE CUSTO","OK"),"VERIFIQUE CUSTO")))</x:f>
      </x:c>
    </x:row>
    <x:row r="123">
      <x:c r="E123" s="5"/>
      <x:c r="F123" s="6"/>
      <x:c r="G123" s="7" t="str">
        <x:f>IF(B123="","",IF(OR(LEN(E123)=0,LEN(F123)=0),"",IF(AND(ISNUMBER(E123),ISNUMBER(F123)),IF(AND(E123&gt;0,F123&gt;0,F123=INT(F123)),E123+F123,""),"")))</x:f>
      </x:c>
      <x:c r="H123" s="8" t="str">
        <x:f>IF(G123="","",G123-Dashboard!$B$4)</x:f>
      </x:c>
      <x:c r="I123" s="2" t="str">
        <x:f>IF(B123="","",IF(COUNTIF(Equipamentos!$A$2:$A$500,A123)=0,"ID NÃO CADASTRADO",IF(OR(LEN(E123)=0,LEN(F123)=0),"DADOS INCOMPLETOS",IF(G123="","VERIFIQUE DATA/INTERVALO",IF(G123&lt;Dashboard!$B$4,"ATRASADA",IF(H123&lt;=Dashboard!$D$4,"A VENCER","OK"))))))</x:f>
      </x:c>
      <x:c r="K123" s="10"/>
      <x:c r="N123" t="str">
        <x:f>IF(B123="","",IF(LEN(K123)=0,"SEM CUSTO",IF(ISNUMBER(K123),IF(K123&lt;0,"VERIFIQUE CUSTO","OK"),"VERIFIQUE CUSTO")))</x:f>
      </x:c>
    </x:row>
    <x:row r="124">
      <x:c r="E124" s="5"/>
      <x:c r="F124" s="6"/>
      <x:c r="G124" s="7" t="str">
        <x:f>IF(B124="","",IF(OR(LEN(E124)=0,LEN(F124)=0),"",IF(AND(ISNUMBER(E124),ISNUMBER(F124)),IF(AND(E124&gt;0,F124&gt;0,F124=INT(F124)),E124+F124,""),"")))</x:f>
      </x:c>
      <x:c r="H124" s="8" t="str">
        <x:f>IF(G124="","",G124-Dashboard!$B$4)</x:f>
      </x:c>
      <x:c r="I124" s="2" t="str">
        <x:f>IF(B124="","",IF(COUNTIF(Equipamentos!$A$2:$A$500,A124)=0,"ID NÃO CADASTRADO",IF(OR(LEN(E124)=0,LEN(F124)=0),"DADOS INCOMPLETOS",IF(G124="","VERIFIQUE DATA/INTERVALO",IF(G124&lt;Dashboard!$B$4,"ATRASADA",IF(H124&lt;=Dashboard!$D$4,"A VENCER","OK"))))))</x:f>
      </x:c>
      <x:c r="K124" s="10"/>
      <x:c r="N124" t="str">
        <x:f>IF(B124="","",IF(LEN(K124)=0,"SEM CUSTO",IF(ISNUMBER(K124),IF(K124&lt;0,"VERIFIQUE CUSTO","OK"),"VERIFIQUE CUSTO")))</x:f>
      </x:c>
    </x:row>
    <x:row r="125">
      <x:c r="E125" s="5"/>
      <x:c r="F125" s="6"/>
      <x:c r="G125" s="7" t="str">
        <x:f>IF(B125="","",IF(OR(LEN(E125)=0,LEN(F125)=0),"",IF(AND(ISNUMBER(E125),ISNUMBER(F125)),IF(AND(E125&gt;0,F125&gt;0,F125=INT(F125)),E125+F125,""),"")))</x:f>
      </x:c>
      <x:c r="H125" s="8" t="str">
        <x:f>IF(G125="","",G125-Dashboard!$B$4)</x:f>
      </x:c>
      <x:c r="I125" s="2" t="str">
        <x:f>IF(B125="","",IF(COUNTIF(Equipamentos!$A$2:$A$500,A125)=0,"ID NÃO CADASTRADO",IF(OR(LEN(E125)=0,LEN(F125)=0),"DADOS INCOMPLETOS",IF(G125="","VERIFIQUE DATA/INTERVALO",IF(G125&lt;Dashboard!$B$4,"ATRASADA",IF(H125&lt;=Dashboard!$D$4,"A VENCER","OK"))))))</x:f>
      </x:c>
      <x:c r="K125" s="10"/>
      <x:c r="N125" t="str">
        <x:f>IF(B125="","",IF(LEN(K125)=0,"SEM CUSTO",IF(ISNUMBER(K125),IF(K125&lt;0,"VERIFIQUE CUSTO","OK"),"VERIFIQUE CUSTO")))</x:f>
      </x:c>
    </x:row>
    <x:row r="126">
      <x:c r="E126" s="5"/>
      <x:c r="F126" s="6"/>
      <x:c r="G126" s="7" t="str">
        <x:f>IF(B126="","",IF(OR(LEN(E126)=0,LEN(F126)=0),"",IF(AND(ISNUMBER(E126),ISNUMBER(F126)),IF(AND(E126&gt;0,F126&gt;0,F126=INT(F126)),E126+F126,""),"")))</x:f>
      </x:c>
      <x:c r="H126" s="8" t="str">
        <x:f>IF(G126="","",G126-Dashboard!$B$4)</x:f>
      </x:c>
      <x:c r="I126" s="2" t="str">
        <x:f>IF(B126="","",IF(COUNTIF(Equipamentos!$A$2:$A$500,A126)=0,"ID NÃO CADASTRADO",IF(OR(LEN(E126)=0,LEN(F126)=0),"DADOS INCOMPLETOS",IF(G126="","VERIFIQUE DATA/INTERVALO",IF(G126&lt;Dashboard!$B$4,"ATRASADA",IF(H126&lt;=Dashboard!$D$4,"A VENCER","OK"))))))</x:f>
      </x:c>
      <x:c r="K126" s="10"/>
      <x:c r="N126" t="str">
        <x:f>IF(B126="","",IF(LEN(K126)=0,"SEM CUSTO",IF(ISNUMBER(K126),IF(K126&lt;0,"VERIFIQUE CUSTO","OK"),"VERIFIQUE CUSTO")))</x:f>
      </x:c>
    </x:row>
    <x:row r="127">
      <x:c r="E127" s="5"/>
      <x:c r="F127" s="6"/>
      <x:c r="G127" s="7" t="str">
        <x:f>IF(B127="","",IF(OR(LEN(E127)=0,LEN(F127)=0),"",IF(AND(ISNUMBER(E127),ISNUMBER(F127)),IF(AND(E127&gt;0,F127&gt;0,F127=INT(F127)),E127+F127,""),"")))</x:f>
      </x:c>
      <x:c r="H127" s="8" t="str">
        <x:f>IF(G127="","",G127-Dashboard!$B$4)</x:f>
      </x:c>
      <x:c r="I127" s="2" t="str">
        <x:f>IF(B127="","",IF(COUNTIF(Equipamentos!$A$2:$A$500,A127)=0,"ID NÃO CADASTRADO",IF(OR(LEN(E127)=0,LEN(F127)=0),"DADOS INCOMPLETOS",IF(G127="","VERIFIQUE DATA/INTERVALO",IF(G127&lt;Dashboard!$B$4,"ATRASADA",IF(H127&lt;=Dashboard!$D$4,"A VENCER","OK"))))))</x:f>
      </x:c>
      <x:c r="K127" s="10"/>
      <x:c r="N127" t="str">
        <x:f>IF(B127="","",IF(LEN(K127)=0,"SEM CUSTO",IF(ISNUMBER(K127),IF(K127&lt;0,"VERIFIQUE CUSTO","OK"),"VERIFIQUE CUSTO")))</x:f>
      </x:c>
    </x:row>
    <x:row r="128">
      <x:c r="E128" s="5"/>
      <x:c r="F128" s="6"/>
      <x:c r="G128" s="7" t="str">
        <x:f>IF(B128="","",IF(OR(LEN(E128)=0,LEN(F128)=0),"",IF(AND(ISNUMBER(E128),ISNUMBER(F128)),IF(AND(E128&gt;0,F128&gt;0,F128=INT(F128)),E128+F128,""),"")))</x:f>
      </x:c>
      <x:c r="H128" s="8" t="str">
        <x:f>IF(G128="","",G128-Dashboard!$B$4)</x:f>
      </x:c>
      <x:c r="I128" s="2" t="str">
        <x:f>IF(B128="","",IF(COUNTIF(Equipamentos!$A$2:$A$500,A128)=0,"ID NÃO CADASTRADO",IF(OR(LEN(E128)=0,LEN(F128)=0),"DADOS INCOMPLETOS",IF(G128="","VERIFIQUE DATA/INTERVALO",IF(G128&lt;Dashboard!$B$4,"ATRASADA",IF(H128&lt;=Dashboard!$D$4,"A VENCER","OK"))))))</x:f>
      </x:c>
      <x:c r="K128" s="10"/>
      <x:c r="N128" t="str">
        <x:f>IF(B128="","",IF(LEN(K128)=0,"SEM CUSTO",IF(ISNUMBER(K128),IF(K128&lt;0,"VERIFIQUE CUSTO","OK"),"VERIFIQUE CUSTO")))</x:f>
      </x:c>
    </x:row>
    <x:row r="129">
      <x:c r="E129" s="5"/>
      <x:c r="F129" s="6"/>
      <x:c r="G129" s="7" t="str">
        <x:f>IF(B129="","",IF(OR(LEN(E129)=0,LEN(F129)=0),"",IF(AND(ISNUMBER(E129),ISNUMBER(F129)),IF(AND(E129&gt;0,F129&gt;0,F129=INT(F129)),E129+F129,""),"")))</x:f>
      </x:c>
      <x:c r="H129" s="8" t="str">
        <x:f>IF(G129="","",G129-Dashboard!$B$4)</x:f>
      </x:c>
      <x:c r="I129" s="2" t="str">
        <x:f>IF(B129="","",IF(COUNTIF(Equipamentos!$A$2:$A$500,A129)=0,"ID NÃO CADASTRADO",IF(OR(LEN(E129)=0,LEN(F129)=0),"DADOS INCOMPLETOS",IF(G129="","VERIFIQUE DATA/INTERVALO",IF(G129&lt;Dashboard!$B$4,"ATRASADA",IF(H129&lt;=Dashboard!$D$4,"A VENCER","OK"))))))</x:f>
      </x:c>
      <x:c r="K129" s="10"/>
      <x:c r="N129" t="str">
        <x:f>IF(B129="","",IF(LEN(K129)=0,"SEM CUSTO",IF(ISNUMBER(K129),IF(K129&lt;0,"VERIFIQUE CUSTO","OK"),"VERIFIQUE CUSTO")))</x:f>
      </x:c>
    </x:row>
    <x:row r="130">
      <x:c r="E130" s="5"/>
      <x:c r="F130" s="6"/>
      <x:c r="G130" s="7" t="str">
        <x:f>IF(B130="","",IF(OR(LEN(E130)=0,LEN(F130)=0),"",IF(AND(ISNUMBER(E130),ISNUMBER(F130)),IF(AND(E130&gt;0,F130&gt;0,F130=INT(F130)),E130+F130,""),"")))</x:f>
      </x:c>
      <x:c r="H130" s="8" t="str">
        <x:f>IF(G130="","",G130-Dashboard!$B$4)</x:f>
      </x:c>
      <x:c r="I130" s="2" t="str">
        <x:f>IF(B130="","",IF(COUNTIF(Equipamentos!$A$2:$A$500,A130)=0,"ID NÃO CADASTRADO",IF(OR(LEN(E130)=0,LEN(F130)=0),"DADOS INCOMPLETOS",IF(G130="","VERIFIQUE DATA/INTERVALO",IF(G130&lt;Dashboard!$B$4,"ATRASADA",IF(H130&lt;=Dashboard!$D$4,"A VENCER","OK"))))))</x:f>
      </x:c>
      <x:c r="K130" s="10"/>
      <x:c r="N130" t="str">
        <x:f>IF(B130="","",IF(LEN(K130)=0,"SEM CUSTO",IF(ISNUMBER(K130),IF(K130&lt;0,"VERIFIQUE CUSTO","OK"),"VERIFIQUE CUSTO")))</x:f>
      </x:c>
    </x:row>
    <x:row r="131">
      <x:c r="E131" s="5"/>
      <x:c r="F131" s="6"/>
      <x:c r="G131" s="7" t="str">
        <x:f>IF(B131="","",IF(OR(LEN(E131)=0,LEN(F131)=0),"",IF(AND(ISNUMBER(E131),ISNUMBER(F131)),IF(AND(E131&gt;0,F131&gt;0,F131=INT(F131)),E131+F131,""),"")))</x:f>
      </x:c>
      <x:c r="H131" s="8" t="str">
        <x:f>IF(G131="","",G131-Dashboard!$B$4)</x:f>
      </x:c>
      <x:c r="I131" s="2" t="str">
        <x:f>IF(B131="","",IF(COUNTIF(Equipamentos!$A$2:$A$500,A131)=0,"ID NÃO CADASTRADO",IF(OR(LEN(E131)=0,LEN(F131)=0),"DADOS INCOMPLETOS",IF(G131="","VERIFIQUE DATA/INTERVALO",IF(G131&lt;Dashboard!$B$4,"ATRASADA",IF(H131&lt;=Dashboard!$D$4,"A VENCER","OK"))))))</x:f>
      </x:c>
      <x:c r="K131" s="10"/>
      <x:c r="N131" t="str">
        <x:f>IF(B131="","",IF(LEN(K131)=0,"SEM CUSTO",IF(ISNUMBER(K131),IF(K131&lt;0,"VERIFIQUE CUSTO","OK"),"VERIFIQUE CUSTO")))</x:f>
      </x:c>
    </x:row>
    <x:row r="132">
      <x:c r="E132" s="5"/>
      <x:c r="F132" s="6"/>
      <x:c r="G132" s="7" t="str">
        <x:f>IF(B132="","",IF(OR(LEN(E132)=0,LEN(F132)=0),"",IF(AND(ISNUMBER(E132),ISNUMBER(F132)),IF(AND(E132&gt;0,F132&gt;0,F132=INT(F132)),E132+F132,""),"")))</x:f>
      </x:c>
      <x:c r="H132" s="8" t="str">
        <x:f>IF(G132="","",G132-Dashboard!$B$4)</x:f>
      </x:c>
      <x:c r="I132" s="2" t="str">
        <x:f>IF(B132="","",IF(COUNTIF(Equipamentos!$A$2:$A$500,A132)=0,"ID NÃO CADASTRADO",IF(OR(LEN(E132)=0,LEN(F132)=0),"DADOS INCOMPLETOS",IF(G132="","VERIFIQUE DATA/INTERVALO",IF(G132&lt;Dashboard!$B$4,"ATRASADA",IF(H132&lt;=Dashboard!$D$4,"A VENCER","OK"))))))</x:f>
      </x:c>
      <x:c r="K132" s="10"/>
      <x:c r="N132" t="str">
        <x:f>IF(B132="","",IF(LEN(K132)=0,"SEM CUSTO",IF(ISNUMBER(K132),IF(K132&lt;0,"VERIFIQUE CUSTO","OK"),"VERIFIQUE CUSTO")))</x:f>
      </x:c>
    </x:row>
    <x:row r="133">
      <x:c r="E133" s="5"/>
      <x:c r="F133" s="6"/>
      <x:c r="G133" s="7" t="str">
        <x:f>IF(B133="","",IF(OR(LEN(E133)=0,LEN(F133)=0),"",IF(AND(ISNUMBER(E133),ISNUMBER(F133)),IF(AND(E133&gt;0,F133&gt;0,F133=INT(F133)),E133+F133,""),"")))</x:f>
      </x:c>
      <x:c r="H133" s="8" t="str">
        <x:f>IF(G133="","",G133-Dashboard!$B$4)</x:f>
      </x:c>
      <x:c r="I133" s="2" t="str">
        <x:f>IF(B133="","",IF(COUNTIF(Equipamentos!$A$2:$A$500,A133)=0,"ID NÃO CADASTRADO",IF(OR(LEN(E133)=0,LEN(F133)=0),"DADOS INCOMPLETOS",IF(G133="","VERIFIQUE DATA/INTERVALO",IF(G133&lt;Dashboard!$B$4,"ATRASADA",IF(H133&lt;=Dashboard!$D$4,"A VENCER","OK"))))))</x:f>
      </x:c>
      <x:c r="K133" s="10"/>
      <x:c r="N133" t="str">
        <x:f>IF(B133="","",IF(LEN(K133)=0,"SEM CUSTO",IF(ISNUMBER(K133),IF(K133&lt;0,"VERIFIQUE CUSTO","OK"),"VERIFIQUE CUSTO")))</x:f>
      </x:c>
    </x:row>
    <x:row r="134">
      <x:c r="E134" s="5"/>
      <x:c r="F134" s="6"/>
      <x:c r="G134" s="7" t="str">
        <x:f>IF(B134="","",IF(OR(LEN(E134)=0,LEN(F134)=0),"",IF(AND(ISNUMBER(E134),ISNUMBER(F134)),IF(AND(E134&gt;0,F134&gt;0,F134=INT(F134)),E134+F134,""),"")))</x:f>
      </x:c>
      <x:c r="H134" s="8" t="str">
        <x:f>IF(G134="","",G134-Dashboard!$B$4)</x:f>
      </x:c>
      <x:c r="I134" s="2" t="str">
        <x:f>IF(B134="","",IF(COUNTIF(Equipamentos!$A$2:$A$500,A134)=0,"ID NÃO CADASTRADO",IF(OR(LEN(E134)=0,LEN(F134)=0),"DADOS INCOMPLETOS",IF(G134="","VERIFIQUE DATA/INTERVALO",IF(G134&lt;Dashboard!$B$4,"ATRASADA",IF(H134&lt;=Dashboard!$D$4,"A VENCER","OK"))))))</x:f>
      </x:c>
      <x:c r="K134" s="10"/>
      <x:c r="N134" t="str">
        <x:f>IF(B134="","",IF(LEN(K134)=0,"SEM CUSTO",IF(ISNUMBER(K134),IF(K134&lt;0,"VERIFIQUE CUSTO","OK"),"VERIFIQUE CUSTO")))</x:f>
      </x:c>
    </x:row>
    <x:row r="135">
      <x:c r="E135" s="5"/>
      <x:c r="F135" s="6"/>
      <x:c r="G135" s="7" t="str">
        <x:f>IF(B135="","",IF(OR(LEN(E135)=0,LEN(F135)=0),"",IF(AND(ISNUMBER(E135),ISNUMBER(F135)),IF(AND(E135&gt;0,F135&gt;0,F135=INT(F135)),E135+F135,""),"")))</x:f>
      </x:c>
      <x:c r="H135" s="8" t="str">
        <x:f>IF(G135="","",G135-Dashboard!$B$4)</x:f>
      </x:c>
      <x:c r="I135" s="2" t="str">
        <x:f>IF(B135="","",IF(COUNTIF(Equipamentos!$A$2:$A$500,A135)=0,"ID NÃO CADASTRADO",IF(OR(LEN(E135)=0,LEN(F135)=0),"DADOS INCOMPLETOS",IF(G135="","VERIFIQUE DATA/INTERVALO",IF(G135&lt;Dashboard!$B$4,"ATRASADA",IF(H135&lt;=Dashboard!$D$4,"A VENCER","OK"))))))</x:f>
      </x:c>
      <x:c r="K135" s="10"/>
      <x:c r="N135" t="str">
        <x:f>IF(B135="","",IF(LEN(K135)=0,"SEM CUSTO",IF(ISNUMBER(K135),IF(K135&lt;0,"VERIFIQUE CUSTO","OK"),"VERIFIQUE CUSTO")))</x:f>
      </x:c>
    </x:row>
    <x:row r="136">
      <x:c r="E136" s="5"/>
      <x:c r="F136" s="6"/>
      <x:c r="G136" s="7" t="str">
        <x:f>IF(B136="","",IF(OR(LEN(E136)=0,LEN(F136)=0),"",IF(AND(ISNUMBER(E136),ISNUMBER(F136)),IF(AND(E136&gt;0,F136&gt;0,F136=INT(F136)),E136+F136,""),"")))</x:f>
      </x:c>
      <x:c r="H136" s="8" t="str">
        <x:f>IF(G136="","",G136-Dashboard!$B$4)</x:f>
      </x:c>
      <x:c r="I136" s="2" t="str">
        <x:f>IF(B136="","",IF(COUNTIF(Equipamentos!$A$2:$A$500,A136)=0,"ID NÃO CADASTRADO",IF(OR(LEN(E136)=0,LEN(F136)=0),"DADOS INCOMPLETOS",IF(G136="","VERIFIQUE DATA/INTERVALO",IF(G136&lt;Dashboard!$B$4,"ATRASADA",IF(H136&lt;=Dashboard!$D$4,"A VENCER","OK"))))))</x:f>
      </x:c>
      <x:c r="K136" s="10"/>
      <x:c r="N136" t="str">
        <x:f>IF(B136="","",IF(LEN(K136)=0,"SEM CUSTO",IF(ISNUMBER(K136),IF(K136&lt;0,"VERIFIQUE CUSTO","OK"),"VERIFIQUE CUSTO")))</x:f>
      </x:c>
    </x:row>
    <x:row r="137">
      <x:c r="E137" s="5"/>
      <x:c r="F137" s="6"/>
      <x:c r="G137" s="7" t="str">
        <x:f>IF(B137="","",IF(OR(LEN(E137)=0,LEN(F137)=0),"",IF(AND(ISNUMBER(E137),ISNUMBER(F137)),IF(AND(E137&gt;0,F137&gt;0,F137=INT(F137)),E137+F137,""),"")))</x:f>
      </x:c>
      <x:c r="H137" s="8" t="str">
        <x:f>IF(G137="","",G137-Dashboard!$B$4)</x:f>
      </x:c>
      <x:c r="I137" s="2" t="str">
        <x:f>IF(B137="","",IF(COUNTIF(Equipamentos!$A$2:$A$500,A137)=0,"ID NÃO CADASTRADO",IF(OR(LEN(E137)=0,LEN(F137)=0),"DADOS INCOMPLETOS",IF(G137="","VERIFIQUE DATA/INTERVALO",IF(G137&lt;Dashboard!$B$4,"ATRASADA",IF(H137&lt;=Dashboard!$D$4,"A VENCER","OK"))))))</x:f>
      </x:c>
      <x:c r="K137" s="10"/>
      <x:c r="N137" t="str">
        <x:f>IF(B137="","",IF(LEN(K137)=0,"SEM CUSTO",IF(ISNUMBER(K137),IF(K137&lt;0,"VERIFIQUE CUSTO","OK"),"VERIFIQUE CUSTO")))</x:f>
      </x:c>
    </x:row>
    <x:row r="138">
      <x:c r="E138" s="5"/>
      <x:c r="F138" s="6"/>
      <x:c r="G138" s="7" t="str">
        <x:f>IF(B138="","",IF(OR(LEN(E138)=0,LEN(F138)=0),"",IF(AND(ISNUMBER(E138),ISNUMBER(F138)),IF(AND(E138&gt;0,F138&gt;0,F138=INT(F138)),E138+F138,""),"")))</x:f>
      </x:c>
      <x:c r="H138" s="8" t="str">
        <x:f>IF(G138="","",G138-Dashboard!$B$4)</x:f>
      </x:c>
      <x:c r="I138" s="2" t="str">
        <x:f>IF(B138="","",IF(COUNTIF(Equipamentos!$A$2:$A$500,A138)=0,"ID NÃO CADASTRADO",IF(OR(LEN(E138)=0,LEN(F138)=0),"DADOS INCOMPLETOS",IF(G138="","VERIFIQUE DATA/INTERVALO",IF(G138&lt;Dashboard!$B$4,"ATRASADA",IF(H138&lt;=Dashboard!$D$4,"A VENCER","OK"))))))</x:f>
      </x:c>
      <x:c r="K138" s="10"/>
      <x:c r="N138" t="str">
        <x:f>IF(B138="","",IF(LEN(K138)=0,"SEM CUSTO",IF(ISNUMBER(K138),IF(K138&lt;0,"VERIFIQUE CUSTO","OK"),"VERIFIQUE CUSTO")))</x:f>
      </x:c>
    </x:row>
    <x:row r="139">
      <x:c r="E139" s="5"/>
      <x:c r="F139" s="6"/>
      <x:c r="G139" s="7" t="str">
        <x:f>IF(B139="","",IF(OR(LEN(E139)=0,LEN(F139)=0),"",IF(AND(ISNUMBER(E139),ISNUMBER(F139)),IF(AND(E139&gt;0,F139&gt;0,F139=INT(F139)),E139+F139,""),"")))</x:f>
      </x:c>
      <x:c r="H139" s="8" t="str">
        <x:f>IF(G139="","",G139-Dashboard!$B$4)</x:f>
      </x:c>
      <x:c r="I139" s="2" t="str">
        <x:f>IF(B139="","",IF(COUNTIF(Equipamentos!$A$2:$A$500,A139)=0,"ID NÃO CADASTRADO",IF(OR(LEN(E139)=0,LEN(F139)=0),"DADOS INCOMPLETOS",IF(G139="","VERIFIQUE DATA/INTERVALO",IF(G139&lt;Dashboard!$B$4,"ATRASADA",IF(H139&lt;=Dashboard!$D$4,"A VENCER","OK"))))))</x:f>
      </x:c>
      <x:c r="K139" s="10"/>
      <x:c r="N139" t="str">
        <x:f>IF(B139="","",IF(LEN(K139)=0,"SEM CUSTO",IF(ISNUMBER(K139),IF(K139&lt;0,"VERIFIQUE CUSTO","OK"),"VERIFIQUE CUSTO")))</x:f>
      </x:c>
    </x:row>
    <x:row r="140">
      <x:c r="E140" s="5"/>
      <x:c r="F140" s="6"/>
      <x:c r="G140" s="7" t="str">
        <x:f>IF(B140="","",IF(OR(LEN(E140)=0,LEN(F140)=0),"",IF(AND(ISNUMBER(E140),ISNUMBER(F140)),IF(AND(E140&gt;0,F140&gt;0,F140=INT(F140)),E140+F140,""),"")))</x:f>
      </x:c>
      <x:c r="H140" s="8" t="str">
        <x:f>IF(G140="","",G140-Dashboard!$B$4)</x:f>
      </x:c>
      <x:c r="I140" s="2" t="str">
        <x:f>IF(B140="","",IF(COUNTIF(Equipamentos!$A$2:$A$500,A140)=0,"ID NÃO CADASTRADO",IF(OR(LEN(E140)=0,LEN(F140)=0),"DADOS INCOMPLETOS",IF(G140="","VERIFIQUE DATA/INTERVALO",IF(G140&lt;Dashboard!$B$4,"ATRASADA",IF(H140&lt;=Dashboard!$D$4,"A VENCER","OK"))))))</x:f>
      </x:c>
      <x:c r="K140" s="10"/>
      <x:c r="N140" t="str">
        <x:f>IF(B140="","",IF(LEN(K140)=0,"SEM CUSTO",IF(ISNUMBER(K140),IF(K140&lt;0,"VERIFIQUE CUSTO","OK"),"VERIFIQUE CUSTO")))</x:f>
      </x:c>
    </x:row>
    <x:row r="141">
      <x:c r="E141" s="5"/>
      <x:c r="F141" s="6"/>
      <x:c r="G141" s="7" t="str">
        <x:f>IF(B141="","",IF(OR(LEN(E141)=0,LEN(F141)=0),"",IF(AND(ISNUMBER(E141),ISNUMBER(F141)),IF(AND(E141&gt;0,F141&gt;0,F141=INT(F141)),E141+F141,""),"")))</x:f>
      </x:c>
      <x:c r="H141" s="8" t="str">
        <x:f>IF(G141="","",G141-Dashboard!$B$4)</x:f>
      </x:c>
      <x:c r="I141" s="2" t="str">
        <x:f>IF(B141="","",IF(COUNTIF(Equipamentos!$A$2:$A$500,A141)=0,"ID NÃO CADASTRADO",IF(OR(LEN(E141)=0,LEN(F141)=0),"DADOS INCOMPLETOS",IF(G141="","VERIFIQUE DATA/INTERVALO",IF(G141&lt;Dashboard!$B$4,"ATRASADA",IF(H141&lt;=Dashboard!$D$4,"A VENCER","OK"))))))</x:f>
      </x:c>
      <x:c r="K141" s="10"/>
      <x:c r="N141" t="str">
        <x:f>IF(B141="","",IF(LEN(K141)=0,"SEM CUSTO",IF(ISNUMBER(K141),IF(K141&lt;0,"VERIFIQUE CUSTO","OK"),"VERIFIQUE CUSTO")))</x:f>
      </x:c>
    </x:row>
    <x:row r="142">
      <x:c r="E142" s="5"/>
      <x:c r="F142" s="6"/>
      <x:c r="G142" s="7" t="str">
        <x:f>IF(B142="","",IF(OR(LEN(E142)=0,LEN(F142)=0),"",IF(AND(ISNUMBER(E142),ISNUMBER(F142)),IF(AND(E142&gt;0,F142&gt;0,F142=INT(F142)),E142+F142,""),"")))</x:f>
      </x:c>
      <x:c r="H142" s="8" t="str">
        <x:f>IF(G142="","",G142-Dashboard!$B$4)</x:f>
      </x:c>
      <x:c r="I142" s="2" t="str">
        <x:f>IF(B142="","",IF(COUNTIF(Equipamentos!$A$2:$A$500,A142)=0,"ID NÃO CADASTRADO",IF(OR(LEN(E142)=0,LEN(F142)=0),"DADOS INCOMPLETOS",IF(G142="","VERIFIQUE DATA/INTERVALO",IF(G142&lt;Dashboard!$B$4,"ATRASADA",IF(H142&lt;=Dashboard!$D$4,"A VENCER","OK"))))))</x:f>
      </x:c>
      <x:c r="K142" s="10"/>
      <x:c r="N142" t="str">
        <x:f>IF(B142="","",IF(LEN(K142)=0,"SEM CUSTO",IF(ISNUMBER(K142),IF(K142&lt;0,"VERIFIQUE CUSTO","OK"),"VERIFIQUE CUSTO")))</x:f>
      </x:c>
    </x:row>
    <x:row r="143">
      <x:c r="E143" s="5"/>
      <x:c r="F143" s="6"/>
      <x:c r="G143" s="7" t="str">
        <x:f>IF(B143="","",IF(OR(LEN(E143)=0,LEN(F143)=0),"",IF(AND(ISNUMBER(E143),ISNUMBER(F143)),IF(AND(E143&gt;0,F143&gt;0,F143=INT(F143)),E143+F143,""),"")))</x:f>
      </x:c>
      <x:c r="H143" s="8" t="str">
        <x:f>IF(G143="","",G143-Dashboard!$B$4)</x:f>
      </x:c>
      <x:c r="I143" s="2" t="str">
        <x:f>IF(B143="","",IF(COUNTIF(Equipamentos!$A$2:$A$500,A143)=0,"ID NÃO CADASTRADO",IF(OR(LEN(E143)=0,LEN(F143)=0),"DADOS INCOMPLETOS",IF(G143="","VERIFIQUE DATA/INTERVALO",IF(G143&lt;Dashboard!$B$4,"ATRASADA",IF(H143&lt;=Dashboard!$D$4,"A VENCER","OK"))))))</x:f>
      </x:c>
      <x:c r="K143" s="10"/>
      <x:c r="N143" t="str">
        <x:f>IF(B143="","",IF(LEN(K143)=0,"SEM CUSTO",IF(ISNUMBER(K143),IF(K143&lt;0,"VERIFIQUE CUSTO","OK"),"VERIFIQUE CUSTO")))</x:f>
      </x:c>
    </x:row>
    <x:row r="144">
      <x:c r="E144" s="5"/>
      <x:c r="F144" s="6"/>
      <x:c r="G144" s="7" t="str">
        <x:f>IF(B144="","",IF(OR(LEN(E144)=0,LEN(F144)=0),"",IF(AND(ISNUMBER(E144),ISNUMBER(F144)),IF(AND(E144&gt;0,F144&gt;0,F144=INT(F144)),E144+F144,""),"")))</x:f>
      </x:c>
      <x:c r="H144" s="8" t="str">
        <x:f>IF(G144="","",G144-Dashboard!$B$4)</x:f>
      </x:c>
      <x:c r="I144" s="2" t="str">
        <x:f>IF(B144="","",IF(COUNTIF(Equipamentos!$A$2:$A$500,A144)=0,"ID NÃO CADASTRADO",IF(OR(LEN(E144)=0,LEN(F144)=0),"DADOS INCOMPLETOS",IF(G144="","VERIFIQUE DATA/INTERVALO",IF(G144&lt;Dashboard!$B$4,"ATRASADA",IF(H144&lt;=Dashboard!$D$4,"A VENCER","OK"))))))</x:f>
      </x:c>
      <x:c r="K144" s="10"/>
      <x:c r="N144" t="str">
        <x:f>IF(B144="","",IF(LEN(K144)=0,"SEM CUSTO",IF(ISNUMBER(K144),IF(K144&lt;0,"VERIFIQUE CUSTO","OK"),"VERIFIQUE CUSTO")))</x:f>
      </x:c>
    </x:row>
    <x:row r="145">
      <x:c r="E145" s="5"/>
      <x:c r="F145" s="6"/>
      <x:c r="G145" s="7" t="str">
        <x:f>IF(B145="","",IF(OR(LEN(E145)=0,LEN(F145)=0),"",IF(AND(ISNUMBER(E145),ISNUMBER(F145)),IF(AND(E145&gt;0,F145&gt;0,F145=INT(F145)),E145+F145,""),"")))</x:f>
      </x:c>
      <x:c r="H145" s="8" t="str">
        <x:f>IF(G145="","",G145-Dashboard!$B$4)</x:f>
      </x:c>
      <x:c r="I145" s="2" t="str">
        <x:f>IF(B145="","",IF(COUNTIF(Equipamentos!$A$2:$A$500,A145)=0,"ID NÃO CADASTRADO",IF(OR(LEN(E145)=0,LEN(F145)=0),"DADOS INCOMPLETOS",IF(G145="","VERIFIQUE DATA/INTERVALO",IF(G145&lt;Dashboard!$B$4,"ATRASADA",IF(H145&lt;=Dashboard!$D$4,"A VENCER","OK"))))))</x:f>
      </x:c>
      <x:c r="K145" s="10"/>
      <x:c r="N145" t="str">
        <x:f>IF(B145="","",IF(LEN(K145)=0,"SEM CUSTO",IF(ISNUMBER(K145),IF(K145&lt;0,"VERIFIQUE CUSTO","OK"),"VERIFIQUE CUSTO")))</x:f>
      </x:c>
    </x:row>
    <x:row r="146">
      <x:c r="E146" s="5"/>
      <x:c r="F146" s="6"/>
      <x:c r="G146" s="7" t="str">
        <x:f>IF(B146="","",IF(OR(LEN(E146)=0,LEN(F146)=0),"",IF(AND(ISNUMBER(E146),ISNUMBER(F146)),IF(AND(E146&gt;0,F146&gt;0,F146=INT(F146)),E146+F146,""),"")))</x:f>
      </x:c>
      <x:c r="H146" s="8" t="str">
        <x:f>IF(G146="","",G146-Dashboard!$B$4)</x:f>
      </x:c>
      <x:c r="I146" s="2" t="str">
        <x:f>IF(B146="","",IF(COUNTIF(Equipamentos!$A$2:$A$500,A146)=0,"ID NÃO CADASTRADO",IF(OR(LEN(E146)=0,LEN(F146)=0),"DADOS INCOMPLETOS",IF(G146="","VERIFIQUE DATA/INTERVALO",IF(G146&lt;Dashboard!$B$4,"ATRASADA",IF(H146&lt;=Dashboard!$D$4,"A VENCER","OK"))))))</x:f>
      </x:c>
      <x:c r="K146" s="10"/>
      <x:c r="N146" t="str">
        <x:f>IF(B146="","",IF(LEN(K146)=0,"SEM CUSTO",IF(ISNUMBER(K146),IF(K146&lt;0,"VERIFIQUE CUSTO","OK"),"VERIFIQUE CUSTO")))</x:f>
      </x:c>
    </x:row>
    <x:row r="147">
      <x:c r="E147" s="5"/>
      <x:c r="F147" s="6"/>
      <x:c r="G147" s="7" t="str">
        <x:f>IF(B147="","",IF(OR(LEN(E147)=0,LEN(F147)=0),"",IF(AND(ISNUMBER(E147),ISNUMBER(F147)),IF(AND(E147&gt;0,F147&gt;0,F147=INT(F147)),E147+F147,""),"")))</x:f>
      </x:c>
      <x:c r="H147" s="8" t="str">
        <x:f>IF(G147="","",G147-Dashboard!$B$4)</x:f>
      </x:c>
      <x:c r="I147" s="2" t="str">
        <x:f>IF(B147="","",IF(COUNTIF(Equipamentos!$A$2:$A$500,A147)=0,"ID NÃO CADASTRADO",IF(OR(LEN(E147)=0,LEN(F147)=0),"DADOS INCOMPLETOS",IF(G147="","VERIFIQUE DATA/INTERVALO",IF(G147&lt;Dashboard!$B$4,"ATRASADA",IF(H147&lt;=Dashboard!$D$4,"A VENCER","OK"))))))</x:f>
      </x:c>
      <x:c r="K147" s="10"/>
      <x:c r="N147" t="str">
        <x:f>IF(B147="","",IF(LEN(K147)=0,"SEM CUSTO",IF(ISNUMBER(K147),IF(K147&lt;0,"VERIFIQUE CUSTO","OK"),"VERIFIQUE CUSTO")))</x:f>
      </x:c>
    </x:row>
    <x:row r="148">
      <x:c r="E148" s="5"/>
      <x:c r="F148" s="6"/>
      <x:c r="G148" s="7" t="str">
        <x:f>IF(B148="","",IF(OR(LEN(E148)=0,LEN(F148)=0),"",IF(AND(ISNUMBER(E148),ISNUMBER(F148)),IF(AND(E148&gt;0,F148&gt;0,F148=INT(F148)),E148+F148,""),"")))</x:f>
      </x:c>
      <x:c r="H148" s="8" t="str">
        <x:f>IF(G148="","",G148-Dashboard!$B$4)</x:f>
      </x:c>
      <x:c r="I148" s="2" t="str">
        <x:f>IF(B148="","",IF(COUNTIF(Equipamentos!$A$2:$A$500,A148)=0,"ID NÃO CADASTRADO",IF(OR(LEN(E148)=0,LEN(F148)=0),"DADOS INCOMPLETOS",IF(G148="","VERIFIQUE DATA/INTERVALO",IF(G148&lt;Dashboard!$B$4,"ATRASADA",IF(H148&lt;=Dashboard!$D$4,"A VENCER","OK"))))))</x:f>
      </x:c>
      <x:c r="K148" s="10"/>
      <x:c r="N148" t="str">
        <x:f>IF(B148="","",IF(LEN(K148)=0,"SEM CUSTO",IF(ISNUMBER(K148),IF(K148&lt;0,"VERIFIQUE CUSTO","OK"),"VERIFIQUE CUSTO")))</x:f>
      </x:c>
    </x:row>
    <x:row r="149">
      <x:c r="E149" s="5"/>
      <x:c r="F149" s="6"/>
      <x:c r="G149" s="7" t="str">
        <x:f>IF(B149="","",IF(OR(LEN(E149)=0,LEN(F149)=0),"",IF(AND(ISNUMBER(E149),ISNUMBER(F149)),IF(AND(E149&gt;0,F149&gt;0,F149=INT(F149)),E149+F149,""),"")))</x:f>
      </x:c>
      <x:c r="H149" s="8" t="str">
        <x:f>IF(G149="","",G149-Dashboard!$B$4)</x:f>
      </x:c>
      <x:c r="I149" s="2" t="str">
        <x:f>IF(B149="","",IF(COUNTIF(Equipamentos!$A$2:$A$500,A149)=0,"ID NÃO CADASTRADO",IF(OR(LEN(E149)=0,LEN(F149)=0),"DADOS INCOMPLETOS",IF(G149="","VERIFIQUE DATA/INTERVALO",IF(G149&lt;Dashboard!$B$4,"ATRASADA",IF(H149&lt;=Dashboard!$D$4,"A VENCER","OK"))))))</x:f>
      </x:c>
      <x:c r="K149" s="10"/>
      <x:c r="N149" t="str">
        <x:f>IF(B149="","",IF(LEN(K149)=0,"SEM CUSTO",IF(ISNUMBER(K149),IF(K149&lt;0,"VERIFIQUE CUSTO","OK"),"VERIFIQUE CUSTO")))</x:f>
      </x:c>
    </x:row>
    <x:row r="150">
      <x:c r="E150" s="5"/>
      <x:c r="F150" s="6"/>
      <x:c r="G150" s="7" t="str">
        <x:f>IF(B150="","",IF(OR(LEN(E150)=0,LEN(F150)=0),"",IF(AND(ISNUMBER(E150),ISNUMBER(F150)),IF(AND(E150&gt;0,F150&gt;0,F150=INT(F150)),E150+F150,""),"")))</x:f>
      </x:c>
      <x:c r="H150" s="8" t="str">
        <x:f>IF(G150="","",G150-Dashboard!$B$4)</x:f>
      </x:c>
      <x:c r="I150" s="2" t="str">
        <x:f>IF(B150="","",IF(COUNTIF(Equipamentos!$A$2:$A$500,A150)=0,"ID NÃO CADASTRADO",IF(OR(LEN(E150)=0,LEN(F150)=0),"DADOS INCOMPLETOS",IF(G150="","VERIFIQUE DATA/INTERVALO",IF(G150&lt;Dashboard!$B$4,"ATRASADA",IF(H150&lt;=Dashboard!$D$4,"A VENCER","OK"))))))</x:f>
      </x:c>
      <x:c r="K150" s="10"/>
      <x:c r="N150" t="str">
        <x:f>IF(B150="","",IF(LEN(K150)=0,"SEM CUSTO",IF(ISNUMBER(K150),IF(K150&lt;0,"VERIFIQUE CUSTO","OK"),"VERIFIQUE CUSTO")))</x:f>
      </x:c>
    </x:row>
    <x:row r="151">
      <x:c r="E151" s="5"/>
      <x:c r="F151" s="6"/>
      <x:c r="G151" s="7" t="str">
        <x:f>IF(B151="","",IF(OR(LEN(E151)=0,LEN(F151)=0),"",IF(AND(ISNUMBER(E151),ISNUMBER(F151)),IF(AND(E151&gt;0,F151&gt;0,F151=INT(F151)),E151+F151,""),"")))</x:f>
      </x:c>
      <x:c r="H151" s="8" t="str">
        <x:f>IF(G151="","",G151-Dashboard!$B$4)</x:f>
      </x:c>
      <x:c r="I151" s="2" t="str">
        <x:f>IF(B151="","",IF(COUNTIF(Equipamentos!$A$2:$A$500,A151)=0,"ID NÃO CADASTRADO",IF(OR(LEN(E151)=0,LEN(F151)=0),"DADOS INCOMPLETOS",IF(G151="","VERIFIQUE DATA/INTERVALO",IF(G151&lt;Dashboard!$B$4,"ATRASADA",IF(H151&lt;=Dashboard!$D$4,"A VENCER","OK"))))))</x:f>
      </x:c>
      <x:c r="K151" s="10"/>
      <x:c r="N151" t="str">
        <x:f>IF(B151="","",IF(LEN(K151)=0,"SEM CUSTO",IF(ISNUMBER(K151),IF(K151&lt;0,"VERIFIQUE CUSTO","OK"),"VERIFIQUE CUSTO")))</x:f>
      </x:c>
    </x:row>
    <x:row r="152">
      <x:c r="E152" s="5"/>
      <x:c r="F152" s="6"/>
      <x:c r="G152" s="7" t="str">
        <x:f>IF(B152="","",IF(OR(LEN(E152)=0,LEN(F152)=0),"",IF(AND(ISNUMBER(E152),ISNUMBER(F152)),IF(AND(E152&gt;0,F152&gt;0,F152=INT(F152)),E152+F152,""),"")))</x:f>
      </x:c>
      <x:c r="H152" s="8" t="str">
        <x:f>IF(G152="","",G152-Dashboard!$B$4)</x:f>
      </x:c>
      <x:c r="I152" s="2" t="str">
        <x:f>IF(B152="","",IF(COUNTIF(Equipamentos!$A$2:$A$500,A152)=0,"ID NÃO CADASTRADO",IF(OR(LEN(E152)=0,LEN(F152)=0),"DADOS INCOMPLETOS",IF(G152="","VERIFIQUE DATA/INTERVALO",IF(G152&lt;Dashboard!$B$4,"ATRASADA",IF(H152&lt;=Dashboard!$D$4,"A VENCER","OK"))))))</x:f>
      </x:c>
      <x:c r="K152" s="10"/>
      <x:c r="N152" t="str">
        <x:f>IF(B152="","",IF(LEN(K152)=0,"SEM CUSTO",IF(ISNUMBER(K152),IF(K152&lt;0,"VERIFIQUE CUSTO","OK"),"VERIFIQUE CUSTO")))</x:f>
      </x:c>
    </x:row>
    <x:row r="153">
      <x:c r="E153" s="5"/>
      <x:c r="F153" s="6"/>
      <x:c r="G153" s="7" t="str">
        <x:f>IF(B153="","",IF(OR(LEN(E153)=0,LEN(F153)=0),"",IF(AND(ISNUMBER(E153),ISNUMBER(F153)),IF(AND(E153&gt;0,F153&gt;0,F153=INT(F153)),E153+F153,""),"")))</x:f>
      </x:c>
      <x:c r="H153" s="8" t="str">
        <x:f>IF(G153="","",G153-Dashboard!$B$4)</x:f>
      </x:c>
      <x:c r="I153" s="2" t="str">
        <x:f>IF(B153="","",IF(COUNTIF(Equipamentos!$A$2:$A$500,A153)=0,"ID NÃO CADASTRADO",IF(OR(LEN(E153)=0,LEN(F153)=0),"DADOS INCOMPLETOS",IF(G153="","VERIFIQUE DATA/INTERVALO",IF(G153&lt;Dashboard!$B$4,"ATRASADA",IF(H153&lt;=Dashboard!$D$4,"A VENCER","OK"))))))</x:f>
      </x:c>
      <x:c r="K153" s="10"/>
      <x:c r="N153" t="str">
        <x:f>IF(B153="","",IF(LEN(K153)=0,"SEM CUSTO",IF(ISNUMBER(K153),IF(K153&lt;0,"VERIFIQUE CUSTO","OK"),"VERIFIQUE CUSTO")))</x:f>
      </x:c>
    </x:row>
    <x:row r="154">
      <x:c r="E154" s="5"/>
      <x:c r="F154" s="6"/>
      <x:c r="G154" s="7" t="str">
        <x:f>IF(B154="","",IF(OR(LEN(E154)=0,LEN(F154)=0),"",IF(AND(ISNUMBER(E154),ISNUMBER(F154)),IF(AND(E154&gt;0,F154&gt;0,F154=INT(F154)),E154+F154,""),"")))</x:f>
      </x:c>
      <x:c r="H154" s="8" t="str">
        <x:f>IF(G154="","",G154-Dashboard!$B$4)</x:f>
      </x:c>
      <x:c r="I154" s="2" t="str">
        <x:f>IF(B154="","",IF(COUNTIF(Equipamentos!$A$2:$A$500,A154)=0,"ID NÃO CADASTRADO",IF(OR(LEN(E154)=0,LEN(F154)=0),"DADOS INCOMPLETOS",IF(G154="","VERIFIQUE DATA/INTERVALO",IF(G154&lt;Dashboard!$B$4,"ATRASADA",IF(H154&lt;=Dashboard!$D$4,"A VENCER","OK"))))))</x:f>
      </x:c>
      <x:c r="K154" s="10"/>
      <x:c r="N154" t="str">
        <x:f>IF(B154="","",IF(LEN(K154)=0,"SEM CUSTO",IF(ISNUMBER(K154),IF(K154&lt;0,"VERIFIQUE CUSTO","OK"),"VERIFIQUE CUSTO")))</x:f>
      </x:c>
    </x:row>
    <x:row r="155">
      <x:c r="E155" s="5"/>
      <x:c r="F155" s="6"/>
      <x:c r="G155" s="7" t="str">
        <x:f>IF(B155="","",IF(OR(LEN(E155)=0,LEN(F155)=0),"",IF(AND(ISNUMBER(E155),ISNUMBER(F155)),IF(AND(E155&gt;0,F155&gt;0,F155=INT(F155)),E155+F155,""),"")))</x:f>
      </x:c>
      <x:c r="H155" s="8" t="str">
        <x:f>IF(G155="","",G155-Dashboard!$B$4)</x:f>
      </x:c>
      <x:c r="I155" s="2" t="str">
        <x:f>IF(B155="","",IF(COUNTIF(Equipamentos!$A$2:$A$500,A155)=0,"ID NÃO CADASTRADO",IF(OR(LEN(E155)=0,LEN(F155)=0),"DADOS INCOMPLETOS",IF(G155="","VERIFIQUE DATA/INTERVALO",IF(G155&lt;Dashboard!$B$4,"ATRASADA",IF(H155&lt;=Dashboard!$D$4,"A VENCER","OK"))))))</x:f>
      </x:c>
      <x:c r="K155" s="10"/>
      <x:c r="N155" t="str">
        <x:f>IF(B155="","",IF(LEN(K155)=0,"SEM CUSTO",IF(ISNUMBER(K155),IF(K155&lt;0,"VERIFIQUE CUSTO","OK"),"VERIFIQUE CUSTO")))</x:f>
      </x:c>
    </x:row>
    <x:row r="156">
      <x:c r="E156" s="5"/>
      <x:c r="F156" s="6"/>
      <x:c r="G156" s="7" t="str">
        <x:f>IF(B156="","",IF(OR(LEN(E156)=0,LEN(F156)=0),"",IF(AND(ISNUMBER(E156),ISNUMBER(F156)),IF(AND(E156&gt;0,F156&gt;0,F156=INT(F156)),E156+F156,""),"")))</x:f>
      </x:c>
      <x:c r="H156" s="8" t="str">
        <x:f>IF(G156="","",G156-Dashboard!$B$4)</x:f>
      </x:c>
      <x:c r="I156" s="2" t="str">
        <x:f>IF(B156="","",IF(COUNTIF(Equipamentos!$A$2:$A$500,A156)=0,"ID NÃO CADASTRADO",IF(OR(LEN(E156)=0,LEN(F156)=0),"DADOS INCOMPLETOS",IF(G156="","VERIFIQUE DATA/INTERVALO",IF(G156&lt;Dashboard!$B$4,"ATRASADA",IF(H156&lt;=Dashboard!$D$4,"A VENCER","OK"))))))</x:f>
      </x:c>
      <x:c r="K156" s="10"/>
      <x:c r="N156" t="str">
        <x:f>IF(B156="","",IF(LEN(K156)=0,"SEM CUSTO",IF(ISNUMBER(K156),IF(K156&lt;0,"VERIFIQUE CUSTO","OK"),"VERIFIQUE CUSTO")))</x:f>
      </x:c>
    </x:row>
    <x:row r="157">
      <x:c r="E157" s="5"/>
      <x:c r="F157" s="6"/>
      <x:c r="G157" s="7" t="str">
        <x:f>IF(B157="","",IF(OR(LEN(E157)=0,LEN(F157)=0),"",IF(AND(ISNUMBER(E157),ISNUMBER(F157)),IF(AND(E157&gt;0,F157&gt;0,F157=INT(F157)),E157+F157,""),"")))</x:f>
      </x:c>
      <x:c r="H157" s="8" t="str">
        <x:f>IF(G157="","",G157-Dashboard!$B$4)</x:f>
      </x:c>
      <x:c r="I157" s="2" t="str">
        <x:f>IF(B157="","",IF(COUNTIF(Equipamentos!$A$2:$A$500,A157)=0,"ID NÃO CADASTRADO",IF(OR(LEN(E157)=0,LEN(F157)=0),"DADOS INCOMPLETOS",IF(G157="","VERIFIQUE DATA/INTERVALO",IF(G157&lt;Dashboard!$B$4,"ATRASADA",IF(H157&lt;=Dashboard!$D$4,"A VENCER","OK"))))))</x:f>
      </x:c>
      <x:c r="K157" s="10"/>
      <x:c r="N157" t="str">
        <x:f>IF(B157="","",IF(LEN(K157)=0,"SEM CUSTO",IF(ISNUMBER(K157),IF(K157&lt;0,"VERIFIQUE CUSTO","OK"),"VERIFIQUE CUSTO")))</x:f>
      </x:c>
    </x:row>
    <x:row r="158">
      <x:c r="E158" s="5"/>
      <x:c r="F158" s="6"/>
      <x:c r="G158" s="7" t="str">
        <x:f>IF(B158="","",IF(OR(LEN(E158)=0,LEN(F158)=0),"",IF(AND(ISNUMBER(E158),ISNUMBER(F158)),IF(AND(E158&gt;0,F158&gt;0,F158=INT(F158)),E158+F158,""),"")))</x:f>
      </x:c>
      <x:c r="H158" s="8" t="str">
        <x:f>IF(G158="","",G158-Dashboard!$B$4)</x:f>
      </x:c>
      <x:c r="I158" s="2" t="str">
        <x:f>IF(B158="","",IF(COUNTIF(Equipamentos!$A$2:$A$500,A158)=0,"ID NÃO CADASTRADO",IF(OR(LEN(E158)=0,LEN(F158)=0),"DADOS INCOMPLETOS",IF(G158="","VERIFIQUE DATA/INTERVALO",IF(G158&lt;Dashboard!$B$4,"ATRASADA",IF(H158&lt;=Dashboard!$D$4,"A VENCER","OK"))))))</x:f>
      </x:c>
      <x:c r="K158" s="10"/>
      <x:c r="N158" t="str">
        <x:f>IF(B158="","",IF(LEN(K158)=0,"SEM CUSTO",IF(ISNUMBER(K158),IF(K158&lt;0,"VERIFIQUE CUSTO","OK"),"VERIFIQUE CUSTO")))</x:f>
      </x:c>
    </x:row>
    <x:row r="159">
      <x:c r="E159" s="5"/>
      <x:c r="F159" s="6"/>
      <x:c r="G159" s="7" t="str">
        <x:f>IF(B159="","",IF(OR(LEN(E159)=0,LEN(F159)=0),"",IF(AND(ISNUMBER(E159),ISNUMBER(F159)),IF(AND(E159&gt;0,F159&gt;0,F159=INT(F159)),E159+F159,""),"")))</x:f>
      </x:c>
      <x:c r="H159" s="8" t="str">
        <x:f>IF(G159="","",G159-Dashboard!$B$4)</x:f>
      </x:c>
      <x:c r="I159" s="2" t="str">
        <x:f>IF(B159="","",IF(COUNTIF(Equipamentos!$A$2:$A$500,A159)=0,"ID NÃO CADASTRADO",IF(OR(LEN(E159)=0,LEN(F159)=0),"DADOS INCOMPLETOS",IF(G159="","VERIFIQUE DATA/INTERVALO",IF(G159&lt;Dashboard!$B$4,"ATRASADA",IF(H159&lt;=Dashboard!$D$4,"A VENCER","OK"))))))</x:f>
      </x:c>
      <x:c r="K159" s="10"/>
      <x:c r="N159" t="str">
        <x:f>IF(B159="","",IF(LEN(K159)=0,"SEM CUSTO",IF(ISNUMBER(K159),IF(K159&lt;0,"VERIFIQUE CUSTO","OK"),"VERIFIQUE CUSTO")))</x:f>
      </x:c>
    </x:row>
    <x:row r="160">
      <x:c r="E160" s="5"/>
      <x:c r="F160" s="6"/>
      <x:c r="G160" s="7" t="str">
        <x:f>IF(B160="","",IF(OR(LEN(E160)=0,LEN(F160)=0),"",IF(AND(ISNUMBER(E160),ISNUMBER(F160)),IF(AND(E160&gt;0,F160&gt;0,F160=INT(F160)),E160+F160,""),"")))</x:f>
      </x:c>
      <x:c r="H160" s="8" t="str">
        <x:f>IF(G160="","",G160-Dashboard!$B$4)</x:f>
      </x:c>
      <x:c r="I160" s="2" t="str">
        <x:f>IF(B160="","",IF(COUNTIF(Equipamentos!$A$2:$A$500,A160)=0,"ID NÃO CADASTRADO",IF(OR(LEN(E160)=0,LEN(F160)=0),"DADOS INCOMPLETOS",IF(G160="","VERIFIQUE DATA/INTERVALO",IF(G160&lt;Dashboard!$B$4,"ATRASADA",IF(H160&lt;=Dashboard!$D$4,"A VENCER","OK"))))))</x:f>
      </x:c>
      <x:c r="K160" s="10"/>
      <x:c r="N160" t="str">
        <x:f>IF(B160="","",IF(LEN(K160)=0,"SEM CUSTO",IF(ISNUMBER(K160),IF(K160&lt;0,"VERIFIQUE CUSTO","OK"),"VERIFIQUE CUSTO")))</x:f>
      </x:c>
    </x:row>
    <x:row r="161">
      <x:c r="E161" s="5"/>
      <x:c r="F161" s="6"/>
      <x:c r="G161" s="7" t="str">
        <x:f>IF(B161="","",IF(OR(LEN(E161)=0,LEN(F161)=0),"",IF(AND(ISNUMBER(E161),ISNUMBER(F161)),IF(AND(E161&gt;0,F161&gt;0,F161=INT(F161)),E161+F161,""),"")))</x:f>
      </x:c>
      <x:c r="H161" s="8" t="str">
        <x:f>IF(G161="","",G161-Dashboard!$B$4)</x:f>
      </x:c>
      <x:c r="I161" s="2" t="str">
        <x:f>IF(B161="","",IF(COUNTIF(Equipamentos!$A$2:$A$500,A161)=0,"ID NÃO CADASTRADO",IF(OR(LEN(E161)=0,LEN(F161)=0),"DADOS INCOMPLETOS",IF(G161="","VERIFIQUE DATA/INTERVALO",IF(G161&lt;Dashboard!$B$4,"ATRASADA",IF(H161&lt;=Dashboard!$D$4,"A VENCER","OK"))))))</x:f>
      </x:c>
      <x:c r="K161" s="10"/>
      <x:c r="N161" t="str">
        <x:f>IF(B161="","",IF(LEN(K161)=0,"SEM CUSTO",IF(ISNUMBER(K161),IF(K161&lt;0,"VERIFIQUE CUSTO","OK"),"VERIFIQUE CUSTO")))</x:f>
      </x:c>
    </x:row>
    <x:row r="162">
      <x:c r="E162" s="5"/>
      <x:c r="F162" s="6"/>
      <x:c r="G162" s="7" t="str">
        <x:f>IF(B162="","",IF(OR(LEN(E162)=0,LEN(F162)=0),"",IF(AND(ISNUMBER(E162),ISNUMBER(F162)),IF(AND(E162&gt;0,F162&gt;0,F162=INT(F162)),E162+F162,""),"")))</x:f>
      </x:c>
      <x:c r="H162" s="8" t="str">
        <x:f>IF(G162="","",G162-Dashboard!$B$4)</x:f>
      </x:c>
      <x:c r="I162" s="2" t="str">
        <x:f>IF(B162="","",IF(COUNTIF(Equipamentos!$A$2:$A$500,A162)=0,"ID NÃO CADASTRADO",IF(OR(LEN(E162)=0,LEN(F162)=0),"DADOS INCOMPLETOS",IF(G162="","VERIFIQUE DATA/INTERVALO",IF(G162&lt;Dashboard!$B$4,"ATRASADA",IF(H162&lt;=Dashboard!$D$4,"A VENCER","OK"))))))</x:f>
      </x:c>
      <x:c r="K162" s="10"/>
      <x:c r="N162" t="str">
        <x:f>IF(B162="","",IF(LEN(K162)=0,"SEM CUSTO",IF(ISNUMBER(K162),IF(K162&lt;0,"VERIFIQUE CUSTO","OK"),"VERIFIQUE CUSTO")))</x:f>
      </x:c>
    </x:row>
    <x:row r="163">
      <x:c r="E163" s="5"/>
      <x:c r="F163" s="6"/>
      <x:c r="G163" s="7" t="str">
        <x:f>IF(B163="","",IF(OR(LEN(E163)=0,LEN(F163)=0),"",IF(AND(ISNUMBER(E163),ISNUMBER(F163)),IF(AND(E163&gt;0,F163&gt;0,F163=INT(F163)),E163+F163,""),"")))</x:f>
      </x:c>
      <x:c r="H163" s="8" t="str">
        <x:f>IF(G163="","",G163-Dashboard!$B$4)</x:f>
      </x:c>
      <x:c r="I163" s="2" t="str">
        <x:f>IF(B163="","",IF(COUNTIF(Equipamentos!$A$2:$A$500,A163)=0,"ID NÃO CADASTRADO",IF(OR(LEN(E163)=0,LEN(F163)=0),"DADOS INCOMPLETOS",IF(G163="","VERIFIQUE DATA/INTERVALO",IF(G163&lt;Dashboard!$B$4,"ATRASADA",IF(H163&lt;=Dashboard!$D$4,"A VENCER","OK"))))))</x:f>
      </x:c>
      <x:c r="K163" s="10"/>
      <x:c r="N163" t="str">
        <x:f>IF(B163="","",IF(LEN(K163)=0,"SEM CUSTO",IF(ISNUMBER(K163),IF(K163&lt;0,"VERIFIQUE CUSTO","OK"),"VERIFIQUE CUSTO")))</x:f>
      </x:c>
    </x:row>
    <x:row r="164">
      <x:c r="E164" s="5"/>
      <x:c r="F164" s="6"/>
      <x:c r="G164" s="7" t="str">
        <x:f>IF(B164="","",IF(OR(LEN(E164)=0,LEN(F164)=0),"",IF(AND(ISNUMBER(E164),ISNUMBER(F164)),IF(AND(E164&gt;0,F164&gt;0,F164=INT(F164)),E164+F164,""),"")))</x:f>
      </x:c>
      <x:c r="H164" s="8" t="str">
        <x:f>IF(G164="","",G164-Dashboard!$B$4)</x:f>
      </x:c>
      <x:c r="I164" s="2" t="str">
        <x:f>IF(B164="","",IF(COUNTIF(Equipamentos!$A$2:$A$500,A164)=0,"ID NÃO CADASTRADO",IF(OR(LEN(E164)=0,LEN(F164)=0),"DADOS INCOMPLETOS",IF(G164="","VERIFIQUE DATA/INTERVALO",IF(G164&lt;Dashboard!$B$4,"ATRASADA",IF(H164&lt;=Dashboard!$D$4,"A VENCER","OK"))))))</x:f>
      </x:c>
      <x:c r="K164" s="10"/>
      <x:c r="N164" t="str">
        <x:f>IF(B164="","",IF(LEN(K164)=0,"SEM CUSTO",IF(ISNUMBER(K164),IF(K164&lt;0,"VERIFIQUE CUSTO","OK"),"VERIFIQUE CUSTO")))</x:f>
      </x:c>
    </x:row>
    <x:row r="165">
      <x:c r="E165" s="5"/>
      <x:c r="F165" s="6"/>
      <x:c r="G165" s="7" t="str">
        <x:f>IF(B165="","",IF(OR(LEN(E165)=0,LEN(F165)=0),"",IF(AND(ISNUMBER(E165),ISNUMBER(F165)),IF(AND(E165&gt;0,F165&gt;0,F165=INT(F165)),E165+F165,""),"")))</x:f>
      </x:c>
      <x:c r="H165" s="8" t="str">
        <x:f>IF(G165="","",G165-Dashboard!$B$4)</x:f>
      </x:c>
      <x:c r="I165" s="2" t="str">
        <x:f>IF(B165="","",IF(COUNTIF(Equipamentos!$A$2:$A$500,A165)=0,"ID NÃO CADASTRADO",IF(OR(LEN(E165)=0,LEN(F165)=0),"DADOS INCOMPLETOS",IF(G165="","VERIFIQUE DATA/INTERVALO",IF(G165&lt;Dashboard!$B$4,"ATRASADA",IF(H165&lt;=Dashboard!$D$4,"A VENCER","OK"))))))</x:f>
      </x:c>
      <x:c r="K165" s="10"/>
      <x:c r="N165" t="str">
        <x:f>IF(B165="","",IF(LEN(K165)=0,"SEM CUSTO",IF(ISNUMBER(K165),IF(K165&lt;0,"VERIFIQUE CUSTO","OK"),"VERIFIQUE CUSTO")))</x:f>
      </x:c>
    </x:row>
    <x:row r="166">
      <x:c r="E166" s="5"/>
      <x:c r="F166" s="6"/>
      <x:c r="G166" s="7" t="str">
        <x:f>IF(B166="","",IF(OR(LEN(E166)=0,LEN(F166)=0),"",IF(AND(ISNUMBER(E166),ISNUMBER(F166)),IF(AND(E166&gt;0,F166&gt;0,F166=INT(F166)),E166+F166,""),"")))</x:f>
      </x:c>
      <x:c r="H166" s="8" t="str">
        <x:f>IF(G166="","",G166-Dashboard!$B$4)</x:f>
      </x:c>
      <x:c r="I166" s="2" t="str">
        <x:f>IF(B166="","",IF(COUNTIF(Equipamentos!$A$2:$A$500,A166)=0,"ID NÃO CADASTRADO",IF(OR(LEN(E166)=0,LEN(F166)=0),"DADOS INCOMPLETOS",IF(G166="","VERIFIQUE DATA/INTERVALO",IF(G166&lt;Dashboard!$B$4,"ATRASADA",IF(H166&lt;=Dashboard!$D$4,"A VENCER","OK"))))))</x:f>
      </x:c>
      <x:c r="K166" s="10"/>
      <x:c r="N166" t="str">
        <x:f>IF(B166="","",IF(LEN(K166)=0,"SEM CUSTO",IF(ISNUMBER(K166),IF(K166&lt;0,"VERIFIQUE CUSTO","OK"),"VERIFIQUE CUSTO")))</x:f>
      </x:c>
    </x:row>
    <x:row r="167">
      <x:c r="E167" s="5"/>
      <x:c r="F167" s="6"/>
      <x:c r="G167" s="7" t="str">
        <x:f>IF(B167="","",IF(OR(LEN(E167)=0,LEN(F167)=0),"",IF(AND(ISNUMBER(E167),ISNUMBER(F167)),IF(AND(E167&gt;0,F167&gt;0,F167=INT(F167)),E167+F167,""),"")))</x:f>
      </x:c>
      <x:c r="H167" s="8" t="str">
        <x:f>IF(G167="","",G167-Dashboard!$B$4)</x:f>
      </x:c>
      <x:c r="I167" s="2" t="str">
        <x:f>IF(B167="","",IF(COUNTIF(Equipamentos!$A$2:$A$500,A167)=0,"ID NÃO CADASTRADO",IF(OR(LEN(E167)=0,LEN(F167)=0),"DADOS INCOMPLETOS",IF(G167="","VERIFIQUE DATA/INTERVALO",IF(G167&lt;Dashboard!$B$4,"ATRASADA",IF(H167&lt;=Dashboard!$D$4,"A VENCER","OK"))))))</x:f>
      </x:c>
      <x:c r="K167" s="10"/>
      <x:c r="N167" t="str">
        <x:f>IF(B167="","",IF(LEN(K167)=0,"SEM CUSTO",IF(ISNUMBER(K167),IF(K167&lt;0,"VERIFIQUE CUSTO","OK"),"VERIFIQUE CUSTO")))</x:f>
      </x:c>
    </x:row>
    <x:row r="168">
      <x:c r="E168" s="5"/>
      <x:c r="F168" s="6"/>
      <x:c r="G168" s="7" t="str">
        <x:f>IF(B168="","",IF(OR(LEN(E168)=0,LEN(F168)=0),"",IF(AND(ISNUMBER(E168),ISNUMBER(F168)),IF(AND(E168&gt;0,F168&gt;0,F168=INT(F168)),E168+F168,""),"")))</x:f>
      </x:c>
      <x:c r="H168" s="8" t="str">
        <x:f>IF(G168="","",G168-Dashboard!$B$4)</x:f>
      </x:c>
      <x:c r="I168" s="2" t="str">
        <x:f>IF(B168="","",IF(COUNTIF(Equipamentos!$A$2:$A$500,A168)=0,"ID NÃO CADASTRADO",IF(OR(LEN(E168)=0,LEN(F168)=0),"DADOS INCOMPLETOS",IF(G168="","VERIFIQUE DATA/INTERVALO",IF(G168&lt;Dashboard!$B$4,"ATRASADA",IF(H168&lt;=Dashboard!$D$4,"A VENCER","OK"))))))</x:f>
      </x:c>
      <x:c r="K168" s="10"/>
      <x:c r="N168" t="str">
        <x:f>IF(B168="","",IF(LEN(K168)=0,"SEM CUSTO",IF(ISNUMBER(K168),IF(K168&lt;0,"VERIFIQUE CUSTO","OK"),"VERIFIQUE CUSTO")))</x:f>
      </x:c>
    </x:row>
    <x:row r="169">
      <x:c r="E169" s="5"/>
      <x:c r="F169" s="6"/>
      <x:c r="G169" s="7" t="str">
        <x:f>IF(B169="","",IF(OR(LEN(E169)=0,LEN(F169)=0),"",IF(AND(ISNUMBER(E169),ISNUMBER(F169)),IF(AND(E169&gt;0,F169&gt;0,F169=INT(F169)),E169+F169,""),"")))</x:f>
      </x:c>
      <x:c r="H169" s="8" t="str">
        <x:f>IF(G169="","",G169-Dashboard!$B$4)</x:f>
      </x:c>
      <x:c r="I169" s="2" t="str">
        <x:f>IF(B169="","",IF(COUNTIF(Equipamentos!$A$2:$A$500,A169)=0,"ID NÃO CADASTRADO",IF(OR(LEN(E169)=0,LEN(F169)=0),"DADOS INCOMPLETOS",IF(G169="","VERIFIQUE DATA/INTERVALO",IF(G169&lt;Dashboard!$B$4,"ATRASADA",IF(H169&lt;=Dashboard!$D$4,"A VENCER","OK"))))))</x:f>
      </x:c>
      <x:c r="K169" s="10"/>
      <x:c r="N169" t="str">
        <x:f>IF(B169="","",IF(LEN(K169)=0,"SEM CUSTO",IF(ISNUMBER(K169),IF(K169&lt;0,"VERIFIQUE CUSTO","OK"),"VERIFIQUE CUSTO")))</x:f>
      </x:c>
    </x:row>
    <x:row r="170">
      <x:c r="E170" s="5"/>
      <x:c r="F170" s="6"/>
      <x:c r="G170" s="7" t="str">
        <x:f>IF(B170="","",IF(OR(LEN(E170)=0,LEN(F170)=0),"",IF(AND(ISNUMBER(E170),ISNUMBER(F170)),IF(AND(E170&gt;0,F170&gt;0,F170=INT(F170)),E170+F170,""),"")))</x:f>
      </x:c>
      <x:c r="H170" s="8" t="str">
        <x:f>IF(G170="","",G170-Dashboard!$B$4)</x:f>
      </x:c>
      <x:c r="I170" s="2" t="str">
        <x:f>IF(B170="","",IF(COUNTIF(Equipamentos!$A$2:$A$500,A170)=0,"ID NÃO CADASTRADO",IF(OR(LEN(E170)=0,LEN(F170)=0),"DADOS INCOMPLETOS",IF(G170="","VERIFIQUE DATA/INTERVALO",IF(G170&lt;Dashboard!$B$4,"ATRASADA",IF(H170&lt;=Dashboard!$D$4,"A VENCER","OK"))))))</x:f>
      </x:c>
      <x:c r="K170" s="10"/>
      <x:c r="N170" t="str">
        <x:f>IF(B170="","",IF(LEN(K170)=0,"SEM CUSTO",IF(ISNUMBER(K170),IF(K170&lt;0,"VERIFIQUE CUSTO","OK"),"VERIFIQUE CUSTO")))</x:f>
      </x:c>
    </x:row>
    <x:row r="171">
      <x:c r="E171" s="5"/>
      <x:c r="F171" s="6"/>
      <x:c r="G171" s="7" t="str">
        <x:f>IF(B171="","",IF(OR(LEN(E171)=0,LEN(F171)=0),"",IF(AND(ISNUMBER(E171),ISNUMBER(F171)),IF(AND(E171&gt;0,F171&gt;0,F171=INT(F171)),E171+F171,""),"")))</x:f>
      </x:c>
      <x:c r="H171" s="8" t="str">
        <x:f>IF(G171="","",G171-Dashboard!$B$4)</x:f>
      </x:c>
      <x:c r="I171" s="2" t="str">
        <x:f>IF(B171="","",IF(COUNTIF(Equipamentos!$A$2:$A$500,A171)=0,"ID NÃO CADASTRADO",IF(OR(LEN(E171)=0,LEN(F171)=0),"DADOS INCOMPLETOS",IF(G171="","VERIFIQUE DATA/INTERVALO",IF(G171&lt;Dashboard!$B$4,"ATRASADA",IF(H171&lt;=Dashboard!$D$4,"A VENCER","OK"))))))</x:f>
      </x:c>
      <x:c r="K171" s="10"/>
      <x:c r="N171" t="str">
        <x:f>IF(B171="","",IF(LEN(K171)=0,"SEM CUSTO",IF(ISNUMBER(K171),IF(K171&lt;0,"VERIFIQUE CUSTO","OK"),"VERIFIQUE CUSTO")))</x:f>
      </x:c>
    </x:row>
    <x:row r="172">
      <x:c r="E172" s="5"/>
      <x:c r="F172" s="6"/>
      <x:c r="G172" s="7" t="str">
        <x:f>IF(B172="","",IF(OR(LEN(E172)=0,LEN(F172)=0),"",IF(AND(ISNUMBER(E172),ISNUMBER(F172)),IF(AND(E172&gt;0,F172&gt;0,F172=INT(F172)),E172+F172,""),"")))</x:f>
      </x:c>
      <x:c r="H172" s="8" t="str">
        <x:f>IF(G172="","",G172-Dashboard!$B$4)</x:f>
      </x:c>
      <x:c r="I172" s="2" t="str">
        <x:f>IF(B172="","",IF(COUNTIF(Equipamentos!$A$2:$A$500,A172)=0,"ID NÃO CADASTRADO",IF(OR(LEN(E172)=0,LEN(F172)=0),"DADOS INCOMPLETOS",IF(G172="","VERIFIQUE DATA/INTERVALO",IF(G172&lt;Dashboard!$B$4,"ATRASADA",IF(H172&lt;=Dashboard!$D$4,"A VENCER","OK"))))))</x:f>
      </x:c>
      <x:c r="K172" s="10"/>
      <x:c r="N172" t="str">
        <x:f>IF(B172="","",IF(LEN(K172)=0,"SEM CUSTO",IF(ISNUMBER(K172),IF(K172&lt;0,"VERIFIQUE CUSTO","OK"),"VERIFIQUE CUSTO")))</x:f>
      </x:c>
    </x:row>
    <x:row r="173">
      <x:c r="E173" s="5"/>
      <x:c r="F173" s="6"/>
      <x:c r="G173" s="7" t="str">
        <x:f>IF(B173="","",IF(OR(LEN(E173)=0,LEN(F173)=0),"",IF(AND(ISNUMBER(E173),ISNUMBER(F173)),IF(AND(E173&gt;0,F173&gt;0,F173=INT(F173)),E173+F173,""),"")))</x:f>
      </x:c>
      <x:c r="H173" s="8" t="str">
        <x:f>IF(G173="","",G173-Dashboard!$B$4)</x:f>
      </x:c>
      <x:c r="I173" s="2" t="str">
        <x:f>IF(B173="","",IF(COUNTIF(Equipamentos!$A$2:$A$500,A173)=0,"ID NÃO CADASTRADO",IF(OR(LEN(E173)=0,LEN(F173)=0),"DADOS INCOMPLETOS",IF(G173="","VERIFIQUE DATA/INTERVALO",IF(G173&lt;Dashboard!$B$4,"ATRASADA",IF(H173&lt;=Dashboard!$D$4,"A VENCER","OK"))))))</x:f>
      </x:c>
      <x:c r="K173" s="10"/>
      <x:c r="N173" t="str">
        <x:f>IF(B173="","",IF(LEN(K173)=0,"SEM CUSTO",IF(ISNUMBER(K173),IF(K173&lt;0,"VERIFIQUE CUSTO","OK"),"VERIFIQUE CUSTO")))</x:f>
      </x:c>
    </x:row>
    <x:row r="174">
      <x:c r="E174" s="5"/>
      <x:c r="F174" s="6"/>
      <x:c r="G174" s="7" t="str">
        <x:f>IF(B174="","",IF(OR(LEN(E174)=0,LEN(F174)=0),"",IF(AND(ISNUMBER(E174),ISNUMBER(F174)),IF(AND(E174&gt;0,F174&gt;0,F174=INT(F174)),E174+F174,""),"")))</x:f>
      </x:c>
      <x:c r="H174" s="8" t="str">
        <x:f>IF(G174="","",G174-Dashboard!$B$4)</x:f>
      </x:c>
      <x:c r="I174" s="2" t="str">
        <x:f>IF(B174="","",IF(COUNTIF(Equipamentos!$A$2:$A$500,A174)=0,"ID NÃO CADASTRADO",IF(OR(LEN(E174)=0,LEN(F174)=0),"DADOS INCOMPLETOS",IF(G174="","VERIFIQUE DATA/INTERVALO",IF(G174&lt;Dashboard!$B$4,"ATRASADA",IF(H174&lt;=Dashboard!$D$4,"A VENCER","OK"))))))</x:f>
      </x:c>
      <x:c r="K174" s="10"/>
      <x:c r="N174" t="str">
        <x:f>IF(B174="","",IF(LEN(K174)=0,"SEM CUSTO",IF(ISNUMBER(K174),IF(K174&lt;0,"VERIFIQUE CUSTO","OK"),"VERIFIQUE CUSTO")))</x:f>
      </x:c>
    </x:row>
    <x:row r="175">
      <x:c r="E175" s="5"/>
      <x:c r="F175" s="6"/>
      <x:c r="G175" s="7" t="str">
        <x:f>IF(B175="","",IF(OR(LEN(E175)=0,LEN(F175)=0),"",IF(AND(ISNUMBER(E175),ISNUMBER(F175)),IF(AND(E175&gt;0,F175&gt;0,F175=INT(F175)),E175+F175,""),"")))</x:f>
      </x:c>
      <x:c r="H175" s="8" t="str">
        <x:f>IF(G175="","",G175-Dashboard!$B$4)</x:f>
      </x:c>
      <x:c r="I175" s="2" t="str">
        <x:f>IF(B175="","",IF(COUNTIF(Equipamentos!$A$2:$A$500,A175)=0,"ID NÃO CADASTRADO",IF(OR(LEN(E175)=0,LEN(F175)=0),"DADOS INCOMPLETOS",IF(G175="","VERIFIQUE DATA/INTERVALO",IF(G175&lt;Dashboard!$B$4,"ATRASADA",IF(H175&lt;=Dashboard!$D$4,"A VENCER","OK"))))))</x:f>
      </x:c>
      <x:c r="K175" s="10"/>
      <x:c r="N175" t="str">
        <x:f>IF(B175="","",IF(LEN(K175)=0,"SEM CUSTO",IF(ISNUMBER(K175),IF(K175&lt;0,"VERIFIQUE CUSTO","OK"),"VERIFIQUE CUSTO")))</x:f>
      </x:c>
    </x:row>
    <x:row r="176">
      <x:c r="E176" s="5"/>
      <x:c r="F176" s="6"/>
      <x:c r="G176" s="7" t="str">
        <x:f>IF(B176="","",IF(OR(LEN(E176)=0,LEN(F176)=0),"",IF(AND(ISNUMBER(E176),ISNUMBER(F176)),IF(AND(E176&gt;0,F176&gt;0,F176=INT(F176)),E176+F176,""),"")))</x:f>
      </x:c>
      <x:c r="H176" s="8" t="str">
        <x:f>IF(G176="","",G176-Dashboard!$B$4)</x:f>
      </x:c>
      <x:c r="I176" s="2" t="str">
        <x:f>IF(B176="","",IF(COUNTIF(Equipamentos!$A$2:$A$500,A176)=0,"ID NÃO CADASTRADO",IF(OR(LEN(E176)=0,LEN(F176)=0),"DADOS INCOMPLETOS",IF(G176="","VERIFIQUE DATA/INTERVALO",IF(G176&lt;Dashboard!$B$4,"ATRASADA",IF(H176&lt;=Dashboard!$D$4,"A VENCER","OK"))))))</x:f>
      </x:c>
      <x:c r="K176" s="10"/>
      <x:c r="N176" t="str">
        <x:f>IF(B176="","",IF(LEN(K176)=0,"SEM CUSTO",IF(ISNUMBER(K176),IF(K176&lt;0,"VERIFIQUE CUSTO","OK"),"VERIFIQUE CUSTO")))</x:f>
      </x:c>
    </x:row>
    <x:row r="177">
      <x:c r="E177" s="5"/>
      <x:c r="F177" s="6"/>
      <x:c r="G177" s="7" t="str">
        <x:f>IF(B177="","",IF(OR(LEN(E177)=0,LEN(F177)=0),"",IF(AND(ISNUMBER(E177),ISNUMBER(F177)),IF(AND(E177&gt;0,F177&gt;0,F177=INT(F177)),E177+F177,""),"")))</x:f>
      </x:c>
      <x:c r="H177" s="8" t="str">
        <x:f>IF(G177="","",G177-Dashboard!$B$4)</x:f>
      </x:c>
      <x:c r="I177" s="2" t="str">
        <x:f>IF(B177="","",IF(COUNTIF(Equipamentos!$A$2:$A$500,A177)=0,"ID NÃO CADASTRADO",IF(OR(LEN(E177)=0,LEN(F177)=0),"DADOS INCOMPLETOS",IF(G177="","VERIFIQUE DATA/INTERVALO",IF(G177&lt;Dashboard!$B$4,"ATRASADA",IF(H177&lt;=Dashboard!$D$4,"A VENCER","OK"))))))</x:f>
      </x:c>
      <x:c r="K177" s="10"/>
      <x:c r="N177" t="str">
        <x:f>IF(B177="","",IF(LEN(K177)=0,"SEM CUSTO",IF(ISNUMBER(K177),IF(K177&lt;0,"VERIFIQUE CUSTO","OK"),"VERIFIQUE CUSTO")))</x:f>
      </x:c>
    </x:row>
    <x:row r="178">
      <x:c r="E178" s="5"/>
      <x:c r="F178" s="6"/>
      <x:c r="G178" s="7" t="str">
        <x:f>IF(B178="","",IF(OR(LEN(E178)=0,LEN(F178)=0),"",IF(AND(ISNUMBER(E178),ISNUMBER(F178)),IF(AND(E178&gt;0,F178&gt;0,F178=INT(F178)),E178+F178,""),"")))</x:f>
      </x:c>
      <x:c r="H178" s="8" t="str">
        <x:f>IF(G178="","",G178-Dashboard!$B$4)</x:f>
      </x:c>
      <x:c r="I178" s="2" t="str">
        <x:f>IF(B178="","",IF(COUNTIF(Equipamentos!$A$2:$A$500,A178)=0,"ID NÃO CADASTRADO",IF(OR(LEN(E178)=0,LEN(F178)=0),"DADOS INCOMPLETOS",IF(G178="","VERIFIQUE DATA/INTERVALO",IF(G178&lt;Dashboard!$B$4,"ATRASADA",IF(H178&lt;=Dashboard!$D$4,"A VENCER","OK"))))))</x:f>
      </x:c>
      <x:c r="K178" s="10"/>
      <x:c r="N178" t="str">
        <x:f>IF(B178="","",IF(LEN(K178)=0,"SEM CUSTO",IF(ISNUMBER(K178),IF(K178&lt;0,"VERIFIQUE CUSTO","OK"),"VERIFIQUE CUSTO")))</x:f>
      </x:c>
    </x:row>
    <x:row r="179">
      <x:c r="E179" s="5"/>
      <x:c r="F179" s="6"/>
      <x:c r="G179" s="7" t="str">
        <x:f>IF(B179="","",IF(OR(LEN(E179)=0,LEN(F179)=0),"",IF(AND(ISNUMBER(E179),ISNUMBER(F179)),IF(AND(E179&gt;0,F179&gt;0,F179=INT(F179)),E179+F179,""),"")))</x:f>
      </x:c>
      <x:c r="H179" s="8" t="str">
        <x:f>IF(G179="","",G179-Dashboard!$B$4)</x:f>
      </x:c>
      <x:c r="I179" s="2" t="str">
        <x:f>IF(B179="","",IF(COUNTIF(Equipamentos!$A$2:$A$500,A179)=0,"ID NÃO CADASTRADO",IF(OR(LEN(E179)=0,LEN(F179)=0),"DADOS INCOMPLETOS",IF(G179="","VERIFIQUE DATA/INTERVALO",IF(G179&lt;Dashboard!$B$4,"ATRASADA",IF(H179&lt;=Dashboard!$D$4,"A VENCER","OK"))))))</x:f>
      </x:c>
      <x:c r="K179" s="10"/>
      <x:c r="N179" t="str">
        <x:f>IF(B179="","",IF(LEN(K179)=0,"SEM CUSTO",IF(ISNUMBER(K179),IF(K179&lt;0,"VERIFIQUE CUSTO","OK"),"VERIFIQUE CUSTO")))</x:f>
      </x:c>
    </x:row>
    <x:row r="180">
      <x:c r="E180" s="5"/>
      <x:c r="F180" s="6"/>
      <x:c r="G180" s="7" t="str">
        <x:f>IF(B180="","",IF(OR(LEN(E180)=0,LEN(F180)=0),"",IF(AND(ISNUMBER(E180),ISNUMBER(F180)),IF(AND(E180&gt;0,F180&gt;0,F180=INT(F180)),E180+F180,""),"")))</x:f>
      </x:c>
      <x:c r="H180" s="8" t="str">
        <x:f>IF(G180="","",G180-Dashboard!$B$4)</x:f>
      </x:c>
      <x:c r="I180" s="2" t="str">
        <x:f>IF(B180="","",IF(COUNTIF(Equipamentos!$A$2:$A$500,A180)=0,"ID NÃO CADASTRADO",IF(OR(LEN(E180)=0,LEN(F180)=0),"DADOS INCOMPLETOS",IF(G180="","VERIFIQUE DATA/INTERVALO",IF(G180&lt;Dashboard!$B$4,"ATRASADA",IF(H180&lt;=Dashboard!$D$4,"A VENCER","OK"))))))</x:f>
      </x:c>
      <x:c r="K180" s="10"/>
      <x:c r="N180" t="str">
        <x:f>IF(B180="","",IF(LEN(K180)=0,"SEM CUSTO",IF(ISNUMBER(K180),IF(K180&lt;0,"VERIFIQUE CUSTO","OK"),"VERIFIQUE CUSTO")))</x:f>
      </x:c>
    </x:row>
    <x:row r="181">
      <x:c r="E181" s="5"/>
      <x:c r="F181" s="6"/>
      <x:c r="G181" s="7" t="str">
        <x:f>IF(B181="","",IF(OR(LEN(E181)=0,LEN(F181)=0),"",IF(AND(ISNUMBER(E181),ISNUMBER(F181)),IF(AND(E181&gt;0,F181&gt;0,F181=INT(F181)),E181+F181,""),"")))</x:f>
      </x:c>
      <x:c r="H181" s="8" t="str">
        <x:f>IF(G181="","",G181-Dashboard!$B$4)</x:f>
      </x:c>
      <x:c r="I181" s="2" t="str">
        <x:f>IF(B181="","",IF(COUNTIF(Equipamentos!$A$2:$A$500,A181)=0,"ID NÃO CADASTRADO",IF(OR(LEN(E181)=0,LEN(F181)=0),"DADOS INCOMPLETOS",IF(G181="","VERIFIQUE DATA/INTERVALO",IF(G181&lt;Dashboard!$B$4,"ATRASADA",IF(H181&lt;=Dashboard!$D$4,"A VENCER","OK"))))))</x:f>
      </x:c>
      <x:c r="K181" s="10"/>
      <x:c r="N181" t="str">
        <x:f>IF(B181="","",IF(LEN(K181)=0,"SEM CUSTO",IF(ISNUMBER(K181),IF(K181&lt;0,"VERIFIQUE CUSTO","OK"),"VERIFIQUE CUSTO")))</x:f>
      </x:c>
    </x:row>
    <x:row r="182">
      <x:c r="E182" s="5"/>
      <x:c r="F182" s="6"/>
      <x:c r="G182" s="7" t="str">
        <x:f>IF(B182="","",IF(OR(LEN(E182)=0,LEN(F182)=0),"",IF(AND(ISNUMBER(E182),ISNUMBER(F182)),IF(AND(E182&gt;0,F182&gt;0,F182=INT(F182)),E182+F182,""),"")))</x:f>
      </x:c>
      <x:c r="H182" s="8" t="str">
        <x:f>IF(G182="","",G182-Dashboard!$B$4)</x:f>
      </x:c>
      <x:c r="I182" s="2" t="str">
        <x:f>IF(B182="","",IF(COUNTIF(Equipamentos!$A$2:$A$500,A182)=0,"ID NÃO CADASTRADO",IF(OR(LEN(E182)=0,LEN(F182)=0),"DADOS INCOMPLETOS",IF(G182="","VERIFIQUE DATA/INTERVALO",IF(G182&lt;Dashboard!$B$4,"ATRASADA",IF(H182&lt;=Dashboard!$D$4,"A VENCER","OK"))))))</x:f>
      </x:c>
      <x:c r="K182" s="10"/>
      <x:c r="N182" t="str">
        <x:f>IF(B182="","",IF(LEN(K182)=0,"SEM CUSTO",IF(ISNUMBER(K182),IF(K182&lt;0,"VERIFIQUE CUSTO","OK"),"VERIFIQUE CUSTO")))</x:f>
      </x:c>
    </x:row>
    <x:row r="183">
      <x:c r="E183" s="5"/>
      <x:c r="F183" s="6"/>
      <x:c r="G183" s="7" t="str">
        <x:f>IF(B183="","",IF(OR(LEN(E183)=0,LEN(F183)=0),"",IF(AND(ISNUMBER(E183),ISNUMBER(F183)),IF(AND(E183&gt;0,F183&gt;0,F183=INT(F183)),E183+F183,""),"")))</x:f>
      </x:c>
      <x:c r="H183" s="8" t="str">
        <x:f>IF(G183="","",G183-Dashboard!$B$4)</x:f>
      </x:c>
      <x:c r="I183" s="2" t="str">
        <x:f>IF(B183="","",IF(COUNTIF(Equipamentos!$A$2:$A$500,A183)=0,"ID NÃO CADASTRADO",IF(OR(LEN(E183)=0,LEN(F183)=0),"DADOS INCOMPLETOS",IF(G183="","VERIFIQUE DATA/INTERVALO",IF(G183&lt;Dashboard!$B$4,"ATRASADA",IF(H183&lt;=Dashboard!$D$4,"A VENCER","OK"))))))</x:f>
      </x:c>
      <x:c r="K183" s="10"/>
      <x:c r="N183" t="str">
        <x:f>IF(B183="","",IF(LEN(K183)=0,"SEM CUSTO",IF(ISNUMBER(K183),IF(K183&lt;0,"VERIFIQUE CUSTO","OK"),"VERIFIQUE CUSTO")))</x:f>
      </x:c>
    </x:row>
    <x:row r="184">
      <x:c r="E184" s="5"/>
      <x:c r="F184" s="6"/>
      <x:c r="G184" s="7" t="str">
        <x:f>IF(B184="","",IF(OR(LEN(E184)=0,LEN(F184)=0),"",IF(AND(ISNUMBER(E184),ISNUMBER(F184)),IF(AND(E184&gt;0,F184&gt;0,F184=INT(F184)),E184+F184,""),"")))</x:f>
      </x:c>
      <x:c r="H184" s="8" t="str">
        <x:f>IF(G184="","",G184-Dashboard!$B$4)</x:f>
      </x:c>
      <x:c r="I184" s="2" t="str">
        <x:f>IF(B184="","",IF(COUNTIF(Equipamentos!$A$2:$A$500,A184)=0,"ID NÃO CADASTRADO",IF(OR(LEN(E184)=0,LEN(F184)=0),"DADOS INCOMPLETOS",IF(G184="","VERIFIQUE DATA/INTERVALO",IF(G184&lt;Dashboard!$B$4,"ATRASADA",IF(H184&lt;=Dashboard!$D$4,"A VENCER","OK"))))))</x:f>
      </x:c>
      <x:c r="K184" s="10"/>
      <x:c r="N184" t="str">
        <x:f>IF(B184="","",IF(LEN(K184)=0,"SEM CUSTO",IF(ISNUMBER(K184),IF(K184&lt;0,"VERIFIQUE CUSTO","OK"),"VERIFIQUE CUSTO")))</x:f>
      </x:c>
    </x:row>
    <x:row r="185">
      <x:c r="E185" s="5"/>
      <x:c r="F185" s="6"/>
      <x:c r="G185" s="7" t="str">
        <x:f>IF(B185="","",IF(OR(LEN(E185)=0,LEN(F185)=0),"",IF(AND(ISNUMBER(E185),ISNUMBER(F185)),IF(AND(E185&gt;0,F185&gt;0,F185=INT(F185)),E185+F185,""),"")))</x:f>
      </x:c>
      <x:c r="H185" s="8" t="str">
        <x:f>IF(G185="","",G185-Dashboard!$B$4)</x:f>
      </x:c>
      <x:c r="I185" s="2" t="str">
        <x:f>IF(B185="","",IF(COUNTIF(Equipamentos!$A$2:$A$500,A185)=0,"ID NÃO CADASTRADO",IF(OR(LEN(E185)=0,LEN(F185)=0),"DADOS INCOMPLETOS",IF(G185="","VERIFIQUE DATA/INTERVALO",IF(G185&lt;Dashboard!$B$4,"ATRASADA",IF(H185&lt;=Dashboard!$D$4,"A VENCER","OK"))))))</x:f>
      </x:c>
      <x:c r="K185" s="10"/>
      <x:c r="N185" t="str">
        <x:f>IF(B185="","",IF(LEN(K185)=0,"SEM CUSTO",IF(ISNUMBER(K185),IF(K185&lt;0,"VERIFIQUE CUSTO","OK"),"VERIFIQUE CUSTO")))</x:f>
      </x:c>
    </x:row>
    <x:row r="186">
      <x:c r="E186" s="5"/>
      <x:c r="F186" s="6"/>
      <x:c r="G186" s="7" t="str">
        <x:f>IF(B186="","",IF(OR(LEN(E186)=0,LEN(F186)=0),"",IF(AND(ISNUMBER(E186),ISNUMBER(F186)),IF(AND(E186&gt;0,F186&gt;0,F186=INT(F186)),E186+F186,""),"")))</x:f>
      </x:c>
      <x:c r="H186" s="8" t="str">
        <x:f>IF(G186="","",G186-Dashboard!$B$4)</x:f>
      </x:c>
      <x:c r="I186" s="2" t="str">
        <x:f>IF(B186="","",IF(COUNTIF(Equipamentos!$A$2:$A$500,A186)=0,"ID NÃO CADASTRADO",IF(OR(LEN(E186)=0,LEN(F186)=0),"DADOS INCOMPLETOS",IF(G186="","VERIFIQUE DATA/INTERVALO",IF(G186&lt;Dashboard!$B$4,"ATRASADA",IF(H186&lt;=Dashboard!$D$4,"A VENCER","OK"))))))</x:f>
      </x:c>
      <x:c r="K186" s="10"/>
      <x:c r="N186" t="str">
        <x:f>IF(B186="","",IF(LEN(K186)=0,"SEM CUSTO",IF(ISNUMBER(K186),IF(K186&lt;0,"VERIFIQUE CUSTO","OK"),"VERIFIQUE CUSTO")))</x:f>
      </x:c>
    </x:row>
    <x:row r="187">
      <x:c r="E187" s="5"/>
      <x:c r="F187" s="6"/>
      <x:c r="G187" s="7" t="str">
        <x:f>IF(B187="","",IF(OR(LEN(E187)=0,LEN(F187)=0),"",IF(AND(ISNUMBER(E187),ISNUMBER(F187)),IF(AND(E187&gt;0,F187&gt;0,F187=INT(F187)),E187+F187,""),"")))</x:f>
      </x:c>
      <x:c r="H187" s="8" t="str">
        <x:f>IF(G187="","",G187-Dashboard!$B$4)</x:f>
      </x:c>
      <x:c r="I187" s="2" t="str">
        <x:f>IF(B187="","",IF(COUNTIF(Equipamentos!$A$2:$A$500,A187)=0,"ID NÃO CADASTRADO",IF(OR(LEN(E187)=0,LEN(F187)=0),"DADOS INCOMPLETOS",IF(G187="","VERIFIQUE DATA/INTERVALO",IF(G187&lt;Dashboard!$B$4,"ATRASADA",IF(H187&lt;=Dashboard!$D$4,"A VENCER","OK"))))))</x:f>
      </x:c>
      <x:c r="K187" s="10"/>
      <x:c r="N187" t="str">
        <x:f>IF(B187="","",IF(LEN(K187)=0,"SEM CUSTO",IF(ISNUMBER(K187),IF(K187&lt;0,"VERIFIQUE CUSTO","OK"),"VERIFIQUE CUSTO")))</x:f>
      </x:c>
    </x:row>
    <x:row r="188">
      <x:c r="E188" s="5"/>
      <x:c r="F188" s="6"/>
      <x:c r="G188" s="7" t="str">
        <x:f>IF(B188="","",IF(OR(LEN(E188)=0,LEN(F188)=0),"",IF(AND(ISNUMBER(E188),ISNUMBER(F188)),IF(AND(E188&gt;0,F188&gt;0,F188=INT(F188)),E188+F188,""),"")))</x:f>
      </x:c>
      <x:c r="H188" s="8" t="str">
        <x:f>IF(G188="","",G188-Dashboard!$B$4)</x:f>
      </x:c>
      <x:c r="I188" s="2" t="str">
        <x:f>IF(B188="","",IF(COUNTIF(Equipamentos!$A$2:$A$500,A188)=0,"ID NÃO CADASTRADO",IF(OR(LEN(E188)=0,LEN(F188)=0),"DADOS INCOMPLETOS",IF(G188="","VERIFIQUE DATA/INTERVALO",IF(G188&lt;Dashboard!$B$4,"ATRASADA",IF(H188&lt;=Dashboard!$D$4,"A VENCER","OK"))))))</x:f>
      </x:c>
      <x:c r="K188" s="10"/>
      <x:c r="N188" t="str">
        <x:f>IF(B188="","",IF(LEN(K188)=0,"SEM CUSTO",IF(ISNUMBER(K188),IF(K188&lt;0,"VERIFIQUE CUSTO","OK"),"VERIFIQUE CUSTO")))</x:f>
      </x:c>
    </x:row>
    <x:row r="189">
      <x:c r="E189" s="5"/>
      <x:c r="F189" s="6"/>
      <x:c r="G189" s="7" t="str">
        <x:f>IF(B189="","",IF(OR(LEN(E189)=0,LEN(F189)=0),"",IF(AND(ISNUMBER(E189),ISNUMBER(F189)),IF(AND(E189&gt;0,F189&gt;0,F189=INT(F189)),E189+F189,""),"")))</x:f>
      </x:c>
      <x:c r="H189" s="8" t="str">
        <x:f>IF(G189="","",G189-Dashboard!$B$4)</x:f>
      </x:c>
      <x:c r="I189" s="2" t="str">
        <x:f>IF(B189="","",IF(COUNTIF(Equipamentos!$A$2:$A$500,A189)=0,"ID NÃO CADASTRADO",IF(OR(LEN(E189)=0,LEN(F189)=0),"DADOS INCOMPLETOS",IF(G189="","VERIFIQUE DATA/INTERVALO",IF(G189&lt;Dashboard!$B$4,"ATRASADA",IF(H189&lt;=Dashboard!$D$4,"A VENCER","OK"))))))</x:f>
      </x:c>
      <x:c r="K189" s="10"/>
      <x:c r="N189" t="str">
        <x:f>IF(B189="","",IF(LEN(K189)=0,"SEM CUSTO",IF(ISNUMBER(K189),IF(K189&lt;0,"VERIFIQUE CUSTO","OK"),"VERIFIQUE CUSTO")))</x:f>
      </x:c>
    </x:row>
    <x:row r="190">
      <x:c r="E190" s="5"/>
      <x:c r="F190" s="6"/>
      <x:c r="G190" s="7" t="str">
        <x:f>IF(B190="","",IF(OR(LEN(E190)=0,LEN(F190)=0),"",IF(AND(ISNUMBER(E190),ISNUMBER(F190)),IF(AND(E190&gt;0,F190&gt;0,F190=INT(F190)),E190+F190,""),"")))</x:f>
      </x:c>
      <x:c r="H190" s="8" t="str">
        <x:f>IF(G190="","",G190-Dashboard!$B$4)</x:f>
      </x:c>
      <x:c r="I190" s="2" t="str">
        <x:f>IF(B190="","",IF(COUNTIF(Equipamentos!$A$2:$A$500,A190)=0,"ID NÃO CADASTRADO",IF(OR(LEN(E190)=0,LEN(F190)=0),"DADOS INCOMPLETOS",IF(G190="","VERIFIQUE DATA/INTERVALO",IF(G190&lt;Dashboard!$B$4,"ATRASADA",IF(H190&lt;=Dashboard!$D$4,"A VENCER","OK"))))))</x:f>
      </x:c>
      <x:c r="K190" s="10"/>
      <x:c r="N190" t="str">
        <x:f>IF(B190="","",IF(LEN(K190)=0,"SEM CUSTO",IF(ISNUMBER(K190),IF(K190&lt;0,"VERIFIQUE CUSTO","OK"),"VERIFIQUE CUSTO")))</x:f>
      </x:c>
    </x:row>
    <x:row r="191">
      <x:c r="E191" s="5"/>
      <x:c r="F191" s="6"/>
      <x:c r="G191" s="7" t="str">
        <x:f>IF(B191="","",IF(OR(LEN(E191)=0,LEN(F191)=0),"",IF(AND(ISNUMBER(E191),ISNUMBER(F191)),IF(AND(E191&gt;0,F191&gt;0,F191=INT(F191)),E191+F191,""),"")))</x:f>
      </x:c>
      <x:c r="H191" s="8" t="str">
        <x:f>IF(G191="","",G191-Dashboard!$B$4)</x:f>
      </x:c>
      <x:c r="I191" s="2" t="str">
        <x:f>IF(B191="","",IF(COUNTIF(Equipamentos!$A$2:$A$500,A191)=0,"ID NÃO CADASTRADO",IF(OR(LEN(E191)=0,LEN(F191)=0),"DADOS INCOMPLETOS",IF(G191="","VERIFIQUE DATA/INTERVALO",IF(G191&lt;Dashboard!$B$4,"ATRASADA",IF(H191&lt;=Dashboard!$D$4,"A VENCER","OK"))))))</x:f>
      </x:c>
      <x:c r="K191" s="10"/>
      <x:c r="N191" t="str">
        <x:f>IF(B191="","",IF(LEN(K191)=0,"SEM CUSTO",IF(ISNUMBER(K191),IF(K191&lt;0,"VERIFIQUE CUSTO","OK"),"VERIFIQUE CUSTO")))</x:f>
      </x:c>
    </x:row>
    <x:row r="192">
      <x:c r="E192" s="5"/>
      <x:c r="F192" s="6"/>
      <x:c r="G192" s="7" t="str">
        <x:f>IF(B192="","",IF(OR(LEN(E192)=0,LEN(F192)=0),"",IF(AND(ISNUMBER(E192),ISNUMBER(F192)),IF(AND(E192&gt;0,F192&gt;0,F192=INT(F192)),E192+F192,""),"")))</x:f>
      </x:c>
      <x:c r="H192" s="8" t="str">
        <x:f>IF(G192="","",G192-Dashboard!$B$4)</x:f>
      </x:c>
      <x:c r="I192" s="2" t="str">
        <x:f>IF(B192="","",IF(COUNTIF(Equipamentos!$A$2:$A$500,A192)=0,"ID NÃO CADASTRADO",IF(OR(LEN(E192)=0,LEN(F192)=0),"DADOS INCOMPLETOS",IF(G192="","VERIFIQUE DATA/INTERVALO",IF(G192&lt;Dashboard!$B$4,"ATRASADA",IF(H192&lt;=Dashboard!$D$4,"A VENCER","OK"))))))</x:f>
      </x:c>
      <x:c r="K192" s="10"/>
      <x:c r="N192" t="str">
        <x:f>IF(B192="","",IF(LEN(K192)=0,"SEM CUSTO",IF(ISNUMBER(K192),IF(K192&lt;0,"VERIFIQUE CUSTO","OK"),"VERIFIQUE CUSTO")))</x:f>
      </x:c>
    </x:row>
    <x:row r="193">
      <x:c r="E193" s="5"/>
      <x:c r="F193" s="6"/>
      <x:c r="G193" s="7" t="str">
        <x:f>IF(B193="","",IF(OR(LEN(E193)=0,LEN(F193)=0),"",IF(AND(ISNUMBER(E193),ISNUMBER(F193)),IF(AND(E193&gt;0,F193&gt;0,F193=INT(F193)),E193+F193,""),"")))</x:f>
      </x:c>
      <x:c r="H193" s="8" t="str">
        <x:f>IF(G193="","",G193-Dashboard!$B$4)</x:f>
      </x:c>
      <x:c r="I193" s="2" t="str">
        <x:f>IF(B193="","",IF(COUNTIF(Equipamentos!$A$2:$A$500,A193)=0,"ID NÃO CADASTRADO",IF(OR(LEN(E193)=0,LEN(F193)=0),"DADOS INCOMPLETOS",IF(G193="","VERIFIQUE DATA/INTERVALO",IF(G193&lt;Dashboard!$B$4,"ATRASADA",IF(H193&lt;=Dashboard!$D$4,"A VENCER","OK"))))))</x:f>
      </x:c>
      <x:c r="K193" s="10"/>
      <x:c r="N193" t="str">
        <x:f>IF(B193="","",IF(LEN(K193)=0,"SEM CUSTO",IF(ISNUMBER(K193),IF(K193&lt;0,"VERIFIQUE CUSTO","OK"),"VERIFIQUE CUSTO")))</x:f>
      </x:c>
    </x:row>
    <x:row r="194">
      <x:c r="E194" s="5"/>
      <x:c r="F194" s="6"/>
      <x:c r="G194" s="7" t="str">
        <x:f>IF(B194="","",IF(OR(LEN(E194)=0,LEN(F194)=0),"",IF(AND(ISNUMBER(E194),ISNUMBER(F194)),IF(AND(E194&gt;0,F194&gt;0,F194=INT(F194)),E194+F194,""),"")))</x:f>
      </x:c>
      <x:c r="H194" s="8" t="str">
        <x:f>IF(G194="","",G194-Dashboard!$B$4)</x:f>
      </x:c>
      <x:c r="I194" s="2" t="str">
        <x:f>IF(B194="","",IF(COUNTIF(Equipamentos!$A$2:$A$500,A194)=0,"ID NÃO CADASTRADO",IF(OR(LEN(E194)=0,LEN(F194)=0),"DADOS INCOMPLETOS",IF(G194="","VERIFIQUE DATA/INTERVALO",IF(G194&lt;Dashboard!$B$4,"ATRASADA",IF(H194&lt;=Dashboard!$D$4,"A VENCER","OK"))))))</x:f>
      </x:c>
      <x:c r="K194" s="10"/>
      <x:c r="N194" t="str">
        <x:f>IF(B194="","",IF(LEN(K194)=0,"SEM CUSTO",IF(ISNUMBER(K194),IF(K194&lt;0,"VERIFIQUE CUSTO","OK"),"VERIFIQUE CUSTO")))</x:f>
      </x:c>
    </x:row>
    <x:row r="195">
      <x:c r="E195" s="5"/>
      <x:c r="F195" s="6"/>
      <x:c r="G195" s="7" t="str">
        <x:f>IF(B195="","",IF(OR(LEN(E195)=0,LEN(F195)=0),"",IF(AND(ISNUMBER(E195),ISNUMBER(F195)),IF(AND(E195&gt;0,F195&gt;0,F195=INT(F195)),E195+F195,""),"")))</x:f>
      </x:c>
      <x:c r="H195" s="8" t="str">
        <x:f>IF(G195="","",G195-Dashboard!$B$4)</x:f>
      </x:c>
      <x:c r="I195" s="2" t="str">
        <x:f>IF(B195="","",IF(COUNTIF(Equipamentos!$A$2:$A$500,A195)=0,"ID NÃO CADASTRADO",IF(OR(LEN(E195)=0,LEN(F195)=0),"DADOS INCOMPLETOS",IF(G195="","VERIFIQUE DATA/INTERVALO",IF(G195&lt;Dashboard!$B$4,"ATRASADA",IF(H195&lt;=Dashboard!$D$4,"A VENCER","OK"))))))</x:f>
      </x:c>
      <x:c r="K195" s="10"/>
      <x:c r="N195" t="str">
        <x:f>IF(B195="","",IF(LEN(K195)=0,"SEM CUSTO",IF(ISNUMBER(K195),IF(K195&lt;0,"VERIFIQUE CUSTO","OK"),"VERIFIQUE CUSTO")))</x:f>
      </x:c>
    </x:row>
    <x:row r="196">
      <x:c r="E196" s="5"/>
      <x:c r="F196" s="6"/>
      <x:c r="G196" s="7" t="str">
        <x:f>IF(B196="","",IF(OR(LEN(E196)=0,LEN(F196)=0),"",IF(AND(ISNUMBER(E196),ISNUMBER(F196)),IF(AND(E196&gt;0,F196&gt;0,F196=INT(F196)),E196+F196,""),"")))</x:f>
      </x:c>
      <x:c r="H196" s="8" t="str">
        <x:f>IF(G196="","",G196-Dashboard!$B$4)</x:f>
      </x:c>
      <x:c r="I196" s="2" t="str">
        <x:f>IF(B196="","",IF(COUNTIF(Equipamentos!$A$2:$A$500,A196)=0,"ID NÃO CADASTRADO",IF(OR(LEN(E196)=0,LEN(F196)=0),"DADOS INCOMPLETOS",IF(G196="","VERIFIQUE DATA/INTERVALO",IF(G196&lt;Dashboard!$B$4,"ATRASADA",IF(H196&lt;=Dashboard!$D$4,"A VENCER","OK"))))))</x:f>
      </x:c>
      <x:c r="K196" s="10"/>
      <x:c r="N196" t="str">
        <x:f>IF(B196="","",IF(LEN(K196)=0,"SEM CUSTO",IF(ISNUMBER(K196),IF(K196&lt;0,"VERIFIQUE CUSTO","OK"),"VERIFIQUE CUSTO")))</x:f>
      </x:c>
    </x:row>
    <x:row r="197">
      <x:c r="E197" s="5"/>
      <x:c r="F197" s="6"/>
      <x:c r="G197" s="7" t="str">
        <x:f>IF(B197="","",IF(OR(LEN(E197)=0,LEN(F197)=0),"",IF(AND(ISNUMBER(E197),ISNUMBER(F197)),IF(AND(E197&gt;0,F197&gt;0,F197=INT(F197)),E197+F197,""),"")))</x:f>
      </x:c>
      <x:c r="H197" s="8" t="str">
        <x:f>IF(G197="","",G197-Dashboard!$B$4)</x:f>
      </x:c>
      <x:c r="I197" s="2" t="str">
        <x:f>IF(B197="","",IF(COUNTIF(Equipamentos!$A$2:$A$500,A197)=0,"ID NÃO CADASTRADO",IF(OR(LEN(E197)=0,LEN(F197)=0),"DADOS INCOMPLETOS",IF(G197="","VERIFIQUE DATA/INTERVALO",IF(G197&lt;Dashboard!$B$4,"ATRASADA",IF(H197&lt;=Dashboard!$D$4,"A VENCER","OK"))))))</x:f>
      </x:c>
      <x:c r="K197" s="10"/>
      <x:c r="N197" t="str">
        <x:f>IF(B197="","",IF(LEN(K197)=0,"SEM CUSTO",IF(ISNUMBER(K197),IF(K197&lt;0,"VERIFIQUE CUSTO","OK"),"VERIFIQUE CUSTO")))</x:f>
      </x:c>
    </x:row>
    <x:row r="198">
      <x:c r="E198" s="5"/>
      <x:c r="F198" s="6"/>
      <x:c r="G198" s="7" t="str">
        <x:f>IF(B198="","",IF(OR(LEN(E198)=0,LEN(F198)=0),"",IF(AND(ISNUMBER(E198),ISNUMBER(F198)),IF(AND(E198&gt;0,F198&gt;0,F198=INT(F198)),E198+F198,""),"")))</x:f>
      </x:c>
      <x:c r="H198" s="8" t="str">
        <x:f>IF(G198="","",G198-Dashboard!$B$4)</x:f>
      </x:c>
      <x:c r="I198" s="2" t="str">
        <x:f>IF(B198="","",IF(COUNTIF(Equipamentos!$A$2:$A$500,A198)=0,"ID NÃO CADASTRADO",IF(OR(LEN(E198)=0,LEN(F198)=0),"DADOS INCOMPLETOS",IF(G198="","VERIFIQUE DATA/INTERVALO",IF(G198&lt;Dashboard!$B$4,"ATRASADA",IF(H198&lt;=Dashboard!$D$4,"A VENCER","OK"))))))</x:f>
      </x:c>
      <x:c r="K198" s="10"/>
      <x:c r="N198" t="str">
        <x:f>IF(B198="","",IF(LEN(K198)=0,"SEM CUSTO",IF(ISNUMBER(K198),IF(K198&lt;0,"VERIFIQUE CUSTO","OK"),"VERIFIQUE CUSTO")))</x:f>
      </x:c>
    </x:row>
    <x:row r="199">
      <x:c r="E199" s="5"/>
      <x:c r="F199" s="6"/>
      <x:c r="G199" s="7" t="str">
        <x:f>IF(B199="","",IF(OR(LEN(E199)=0,LEN(F199)=0),"",IF(AND(ISNUMBER(E199),ISNUMBER(F199)),IF(AND(E199&gt;0,F199&gt;0,F199=INT(F199)),E199+F199,""),"")))</x:f>
      </x:c>
      <x:c r="H199" s="8" t="str">
        <x:f>IF(G199="","",G199-Dashboard!$B$4)</x:f>
      </x:c>
      <x:c r="I199" s="2" t="str">
        <x:f>IF(B199="","",IF(COUNTIF(Equipamentos!$A$2:$A$500,A199)=0,"ID NÃO CADASTRADO",IF(OR(LEN(E199)=0,LEN(F199)=0),"DADOS INCOMPLETOS",IF(G199="","VERIFIQUE DATA/INTERVALO",IF(G199&lt;Dashboard!$B$4,"ATRASADA",IF(H199&lt;=Dashboard!$D$4,"A VENCER","OK"))))))</x:f>
      </x:c>
      <x:c r="K199" s="10"/>
      <x:c r="N199" t="str">
        <x:f>IF(B199="","",IF(LEN(K199)=0,"SEM CUSTO",IF(ISNUMBER(K199),IF(K199&lt;0,"VERIFIQUE CUSTO","OK"),"VERIFIQUE CUSTO")))</x:f>
      </x:c>
    </x:row>
    <x:row r="200">
      <x:c r="E200" s="5"/>
      <x:c r="F200" s="6"/>
      <x:c r="G200" s="7" t="str">
        <x:f>IF(B200="","",IF(OR(LEN(E200)=0,LEN(F200)=0),"",IF(AND(ISNUMBER(E200),ISNUMBER(F200)),IF(AND(E200&gt;0,F200&gt;0,F200=INT(F200)),E200+F200,""),"")))</x:f>
      </x:c>
      <x:c r="H200" s="8" t="str">
        <x:f>IF(G200="","",G200-Dashboard!$B$4)</x:f>
      </x:c>
      <x:c r="I200" s="2" t="str">
        <x:f>IF(B200="","",IF(COUNTIF(Equipamentos!$A$2:$A$500,A200)=0,"ID NÃO CADASTRADO",IF(OR(LEN(E200)=0,LEN(F200)=0),"DADOS INCOMPLETOS",IF(G200="","VERIFIQUE DATA/INTERVALO",IF(G200&lt;Dashboard!$B$4,"ATRASADA",IF(H200&lt;=Dashboard!$D$4,"A VENCER","OK"))))))</x:f>
      </x:c>
      <x:c r="K200" s="10"/>
      <x:c r="N200" t="str">
        <x:f>IF(B200="","",IF(LEN(K200)=0,"SEM CUSTO",IF(ISNUMBER(K200),IF(K200&lt;0,"VERIFIQUE CUSTO","OK"),"VERIFIQUE CUSTO")))</x:f>
      </x:c>
    </x:row>
    <x:row r="201">
      <x:c r="E201" s="5"/>
      <x:c r="F201" s="6"/>
      <x:c r="G201" s="7" t="str">
        <x:f>IF(B201="","",IF(OR(LEN(E201)=0,LEN(F201)=0),"",IF(AND(ISNUMBER(E201),ISNUMBER(F201)),IF(AND(E201&gt;0,F201&gt;0,F201=INT(F201)),E201+F201,""),"")))</x:f>
      </x:c>
      <x:c r="H201" s="8" t="str">
        <x:f>IF(G201="","",G201-Dashboard!$B$4)</x:f>
      </x:c>
      <x:c r="I201" s="2" t="str">
        <x:f>IF(B201="","",IF(COUNTIF(Equipamentos!$A$2:$A$500,A201)=0,"ID NÃO CADASTRADO",IF(OR(LEN(E201)=0,LEN(F201)=0),"DADOS INCOMPLETOS",IF(G201="","VERIFIQUE DATA/INTERVALO",IF(G201&lt;Dashboard!$B$4,"ATRASADA",IF(H201&lt;=Dashboard!$D$4,"A VENCER","OK"))))))</x:f>
      </x:c>
      <x:c r="K201" s="10"/>
      <x:c r="N201" t="str">
        <x:f>IF(B201="","",IF(LEN(K201)=0,"SEM CUSTO",IF(ISNUMBER(K201),IF(K201&lt;0,"VERIFIQUE CUSTO","OK"),"VERIFIQUE CUSTO")))</x:f>
      </x:c>
    </x:row>
    <x:row r="202">
      <x:c r="E202" s="5"/>
      <x:c r="F202" s="6"/>
      <x:c r="G202" s="7" t="str">
        <x:f>IF(B202="","",IF(OR(LEN(E202)=0,LEN(F202)=0),"",IF(AND(ISNUMBER(E202),ISNUMBER(F202)),IF(AND(E202&gt;0,F202&gt;0,F202=INT(F202)),E202+F202,""),"")))</x:f>
      </x:c>
      <x:c r="H202" s="8" t="str">
        <x:f>IF(G202="","",G202-Dashboard!$B$4)</x:f>
      </x:c>
      <x:c r="I202" s="2" t="str">
        <x:f>IF(B202="","",IF(COUNTIF(Equipamentos!$A$2:$A$500,A202)=0,"ID NÃO CADASTRADO",IF(OR(LEN(E202)=0,LEN(F202)=0),"DADOS INCOMPLETOS",IF(G202="","VERIFIQUE DATA/INTERVALO",IF(G202&lt;Dashboard!$B$4,"ATRASADA",IF(H202&lt;=Dashboard!$D$4,"A VENCER","OK"))))))</x:f>
      </x:c>
      <x:c r="K202" s="10"/>
      <x:c r="N202" t="str">
        <x:f>IF(B202="","",IF(LEN(K202)=0,"SEM CUSTO",IF(ISNUMBER(K202),IF(K202&lt;0,"VERIFIQUE CUSTO","OK"),"VERIFIQUE CUSTO")))</x:f>
      </x:c>
    </x:row>
    <x:row r="203">
      <x:c r="E203" s="5"/>
      <x:c r="F203" s="6"/>
      <x:c r="G203" s="7" t="str">
        <x:f>IF(B203="","",IF(OR(LEN(E203)=0,LEN(F203)=0),"",IF(AND(ISNUMBER(E203),ISNUMBER(F203)),IF(AND(E203&gt;0,F203&gt;0,F203=INT(F203)),E203+F203,""),"")))</x:f>
      </x:c>
      <x:c r="H203" s="8" t="str">
        <x:f>IF(G203="","",G203-Dashboard!$B$4)</x:f>
      </x:c>
      <x:c r="I203" s="2" t="str">
        <x:f>IF(B203="","",IF(COUNTIF(Equipamentos!$A$2:$A$500,A203)=0,"ID NÃO CADASTRADO",IF(OR(LEN(E203)=0,LEN(F203)=0),"DADOS INCOMPLETOS",IF(G203="","VERIFIQUE DATA/INTERVALO",IF(G203&lt;Dashboard!$B$4,"ATRASADA",IF(H203&lt;=Dashboard!$D$4,"A VENCER","OK"))))))</x:f>
      </x:c>
      <x:c r="K203" s="10"/>
      <x:c r="N203" t="str">
        <x:f>IF(B203="","",IF(LEN(K203)=0,"SEM CUSTO",IF(ISNUMBER(K203),IF(K203&lt;0,"VERIFIQUE CUSTO","OK"),"VERIFIQUE CUSTO")))</x:f>
      </x:c>
    </x:row>
    <x:row r="204">
      <x:c r="E204" s="5"/>
      <x:c r="F204" s="6"/>
      <x:c r="G204" s="7" t="str">
        <x:f>IF(B204="","",IF(OR(LEN(E204)=0,LEN(F204)=0),"",IF(AND(ISNUMBER(E204),ISNUMBER(F204)),IF(AND(E204&gt;0,F204&gt;0,F204=INT(F204)),E204+F204,""),"")))</x:f>
      </x:c>
      <x:c r="H204" s="8" t="str">
        <x:f>IF(G204="","",G204-Dashboard!$B$4)</x:f>
      </x:c>
      <x:c r="I204" s="2" t="str">
        <x:f>IF(B204="","",IF(COUNTIF(Equipamentos!$A$2:$A$500,A204)=0,"ID NÃO CADASTRADO",IF(OR(LEN(E204)=0,LEN(F204)=0),"DADOS INCOMPLETOS",IF(G204="","VERIFIQUE DATA/INTERVALO",IF(G204&lt;Dashboard!$B$4,"ATRASADA",IF(H204&lt;=Dashboard!$D$4,"A VENCER","OK"))))))</x:f>
      </x:c>
      <x:c r="K204" s="10"/>
      <x:c r="N204" t="str">
        <x:f>IF(B204="","",IF(LEN(K204)=0,"SEM CUSTO",IF(ISNUMBER(K204),IF(K204&lt;0,"VERIFIQUE CUSTO","OK"),"VERIFIQUE CUSTO")))</x:f>
      </x:c>
    </x:row>
    <x:row r="205">
      <x:c r="E205" s="5"/>
      <x:c r="F205" s="6"/>
      <x:c r="G205" s="7" t="str">
        <x:f>IF(B205="","",IF(OR(LEN(E205)=0,LEN(F205)=0),"",IF(AND(ISNUMBER(E205),ISNUMBER(F205)),IF(AND(E205&gt;0,F205&gt;0,F205=INT(F205)),E205+F205,""),"")))</x:f>
      </x:c>
      <x:c r="H205" s="8" t="str">
        <x:f>IF(G205="","",G205-Dashboard!$B$4)</x:f>
      </x:c>
      <x:c r="I205" s="2" t="str">
        <x:f>IF(B205="","",IF(COUNTIF(Equipamentos!$A$2:$A$500,A205)=0,"ID NÃO CADASTRADO",IF(OR(LEN(E205)=0,LEN(F205)=0),"DADOS INCOMPLETOS",IF(G205="","VERIFIQUE DATA/INTERVALO",IF(G205&lt;Dashboard!$B$4,"ATRASADA",IF(H205&lt;=Dashboard!$D$4,"A VENCER","OK"))))))</x:f>
      </x:c>
      <x:c r="K205" s="10"/>
      <x:c r="N205" t="str">
        <x:f>IF(B205="","",IF(LEN(K205)=0,"SEM CUSTO",IF(ISNUMBER(K205),IF(K205&lt;0,"VERIFIQUE CUSTO","OK"),"VERIFIQUE CUSTO")))</x:f>
      </x:c>
    </x:row>
    <x:row r="206">
      <x:c r="E206" s="5"/>
      <x:c r="F206" s="6"/>
      <x:c r="G206" s="7" t="str">
        <x:f>IF(B206="","",IF(OR(LEN(E206)=0,LEN(F206)=0),"",IF(AND(ISNUMBER(E206),ISNUMBER(F206)),IF(AND(E206&gt;0,F206&gt;0,F206=INT(F206)),E206+F206,""),"")))</x:f>
      </x:c>
      <x:c r="H206" s="8" t="str">
        <x:f>IF(G206="","",G206-Dashboard!$B$4)</x:f>
      </x:c>
      <x:c r="I206" s="2" t="str">
        <x:f>IF(B206="","",IF(COUNTIF(Equipamentos!$A$2:$A$500,A206)=0,"ID NÃO CADASTRADO",IF(OR(LEN(E206)=0,LEN(F206)=0),"DADOS INCOMPLETOS",IF(G206="","VERIFIQUE DATA/INTERVALO",IF(G206&lt;Dashboard!$B$4,"ATRASADA",IF(H206&lt;=Dashboard!$D$4,"A VENCER","OK"))))))</x:f>
      </x:c>
      <x:c r="K206" s="10"/>
      <x:c r="N206" t="str">
        <x:f>IF(B206="","",IF(LEN(K206)=0,"SEM CUSTO",IF(ISNUMBER(K206),IF(K206&lt;0,"VERIFIQUE CUSTO","OK"),"VERIFIQUE CUSTO")))</x:f>
      </x:c>
    </x:row>
    <x:row r="207">
      <x:c r="E207" s="5"/>
      <x:c r="F207" s="6"/>
      <x:c r="G207" s="7" t="str">
        <x:f>IF(B207="","",IF(OR(LEN(E207)=0,LEN(F207)=0),"",IF(AND(ISNUMBER(E207),ISNUMBER(F207)),IF(AND(E207&gt;0,F207&gt;0,F207=INT(F207)),E207+F207,""),"")))</x:f>
      </x:c>
      <x:c r="H207" s="8" t="str">
        <x:f>IF(G207="","",G207-Dashboard!$B$4)</x:f>
      </x:c>
      <x:c r="I207" s="2" t="str">
        <x:f>IF(B207="","",IF(COUNTIF(Equipamentos!$A$2:$A$500,A207)=0,"ID NÃO CADASTRADO",IF(OR(LEN(E207)=0,LEN(F207)=0),"DADOS INCOMPLETOS",IF(G207="","VERIFIQUE DATA/INTERVALO",IF(G207&lt;Dashboard!$B$4,"ATRASADA",IF(H207&lt;=Dashboard!$D$4,"A VENCER","OK"))))))</x:f>
      </x:c>
      <x:c r="K207" s="10"/>
      <x:c r="N207" t="str">
        <x:f>IF(B207="","",IF(LEN(K207)=0,"SEM CUSTO",IF(ISNUMBER(K207),IF(K207&lt;0,"VERIFIQUE CUSTO","OK"),"VERIFIQUE CUSTO")))</x:f>
      </x:c>
    </x:row>
    <x:row r="208">
      <x:c r="E208" s="5"/>
      <x:c r="F208" s="6"/>
      <x:c r="G208" s="7" t="str">
        <x:f>IF(B208="","",IF(OR(LEN(E208)=0,LEN(F208)=0),"",IF(AND(ISNUMBER(E208),ISNUMBER(F208)),IF(AND(E208&gt;0,F208&gt;0,F208=INT(F208)),E208+F208,""),"")))</x:f>
      </x:c>
      <x:c r="H208" s="8" t="str">
        <x:f>IF(G208="","",G208-Dashboard!$B$4)</x:f>
      </x:c>
      <x:c r="I208" s="2" t="str">
        <x:f>IF(B208="","",IF(COUNTIF(Equipamentos!$A$2:$A$500,A208)=0,"ID NÃO CADASTRADO",IF(OR(LEN(E208)=0,LEN(F208)=0),"DADOS INCOMPLETOS",IF(G208="","VERIFIQUE DATA/INTERVALO",IF(G208&lt;Dashboard!$B$4,"ATRASADA",IF(H208&lt;=Dashboard!$D$4,"A VENCER","OK"))))))</x:f>
      </x:c>
      <x:c r="K208" s="10"/>
      <x:c r="N208" t="str">
        <x:f>IF(B208="","",IF(LEN(K208)=0,"SEM CUSTO",IF(ISNUMBER(K208),IF(K208&lt;0,"VERIFIQUE CUSTO","OK"),"VERIFIQUE CUSTO")))</x:f>
      </x:c>
    </x:row>
    <x:row r="209">
      <x:c r="E209" s="5"/>
      <x:c r="F209" s="6"/>
      <x:c r="G209" s="7" t="str">
        <x:f>IF(B209="","",IF(OR(LEN(E209)=0,LEN(F209)=0),"",IF(AND(ISNUMBER(E209),ISNUMBER(F209)),IF(AND(E209&gt;0,F209&gt;0,F209=INT(F209)),E209+F209,""),"")))</x:f>
      </x:c>
      <x:c r="H209" s="8" t="str">
        <x:f>IF(G209="","",G209-Dashboard!$B$4)</x:f>
      </x:c>
      <x:c r="I209" s="2" t="str">
        <x:f>IF(B209="","",IF(COUNTIF(Equipamentos!$A$2:$A$500,A209)=0,"ID NÃO CADASTRADO",IF(OR(LEN(E209)=0,LEN(F209)=0),"DADOS INCOMPLETOS",IF(G209="","VERIFIQUE DATA/INTERVALO",IF(G209&lt;Dashboard!$B$4,"ATRASADA",IF(H209&lt;=Dashboard!$D$4,"A VENCER","OK"))))))</x:f>
      </x:c>
      <x:c r="K209" s="10"/>
      <x:c r="N209" t="str">
        <x:f>IF(B209="","",IF(LEN(K209)=0,"SEM CUSTO",IF(ISNUMBER(K209),IF(K209&lt;0,"VERIFIQUE CUSTO","OK"),"VERIFIQUE CUSTO")))</x:f>
      </x:c>
    </x:row>
    <x:row r="210">
      <x:c r="E210" s="5"/>
      <x:c r="F210" s="6"/>
      <x:c r="G210" s="7" t="str">
        <x:f>IF(B210="","",IF(OR(LEN(E210)=0,LEN(F210)=0),"",IF(AND(ISNUMBER(E210),ISNUMBER(F210)),IF(AND(E210&gt;0,F210&gt;0,F210=INT(F210)),E210+F210,""),"")))</x:f>
      </x:c>
      <x:c r="H210" s="8" t="str">
        <x:f>IF(G210="","",G210-Dashboard!$B$4)</x:f>
      </x:c>
      <x:c r="I210" s="2" t="str">
        <x:f>IF(B210="","",IF(COUNTIF(Equipamentos!$A$2:$A$500,A210)=0,"ID NÃO CADASTRADO",IF(OR(LEN(E210)=0,LEN(F210)=0),"DADOS INCOMPLETOS",IF(G210="","VERIFIQUE DATA/INTERVALO",IF(G210&lt;Dashboard!$B$4,"ATRASADA",IF(H210&lt;=Dashboard!$D$4,"A VENCER","OK"))))))</x:f>
      </x:c>
      <x:c r="K210" s="10"/>
      <x:c r="N210" t="str">
        <x:f>IF(B210="","",IF(LEN(K210)=0,"SEM CUSTO",IF(ISNUMBER(K210),IF(K210&lt;0,"VERIFIQUE CUSTO","OK"),"VERIFIQUE CUSTO")))</x:f>
      </x:c>
    </x:row>
    <x:row r="211">
      <x:c r="E211" s="5"/>
      <x:c r="F211" s="6"/>
      <x:c r="G211" s="7" t="str">
        <x:f>IF(B211="","",IF(OR(LEN(E211)=0,LEN(F211)=0),"",IF(AND(ISNUMBER(E211),ISNUMBER(F211)),IF(AND(E211&gt;0,F211&gt;0,F211=INT(F211)),E211+F211,""),"")))</x:f>
      </x:c>
      <x:c r="H211" s="8" t="str">
        <x:f>IF(G211="","",G211-Dashboard!$B$4)</x:f>
      </x:c>
      <x:c r="I211" s="2" t="str">
        <x:f>IF(B211="","",IF(COUNTIF(Equipamentos!$A$2:$A$500,A211)=0,"ID NÃO CADASTRADO",IF(OR(LEN(E211)=0,LEN(F211)=0),"DADOS INCOMPLETOS",IF(G211="","VERIFIQUE DATA/INTERVALO",IF(G211&lt;Dashboard!$B$4,"ATRASADA",IF(H211&lt;=Dashboard!$D$4,"A VENCER","OK"))))))</x:f>
      </x:c>
      <x:c r="K211" s="10"/>
      <x:c r="N211" t="str">
        <x:f>IF(B211="","",IF(LEN(K211)=0,"SEM CUSTO",IF(ISNUMBER(K211),IF(K211&lt;0,"VERIFIQUE CUSTO","OK"),"VERIFIQUE CUSTO")))</x:f>
      </x:c>
    </x:row>
    <x:row r="212">
      <x:c r="E212" s="5"/>
      <x:c r="F212" s="6"/>
      <x:c r="G212" s="7" t="str">
        <x:f>IF(B212="","",IF(OR(LEN(E212)=0,LEN(F212)=0),"",IF(AND(ISNUMBER(E212),ISNUMBER(F212)),IF(AND(E212&gt;0,F212&gt;0,F212=INT(F212)),E212+F212,""),"")))</x:f>
      </x:c>
      <x:c r="H212" s="8" t="str">
        <x:f>IF(G212="","",G212-Dashboard!$B$4)</x:f>
      </x:c>
      <x:c r="I212" s="2" t="str">
        <x:f>IF(B212="","",IF(COUNTIF(Equipamentos!$A$2:$A$500,A212)=0,"ID NÃO CADASTRADO",IF(OR(LEN(E212)=0,LEN(F212)=0),"DADOS INCOMPLETOS",IF(G212="","VERIFIQUE DATA/INTERVALO",IF(G212&lt;Dashboard!$B$4,"ATRASADA",IF(H212&lt;=Dashboard!$D$4,"A VENCER","OK"))))))</x:f>
      </x:c>
      <x:c r="K212" s="10"/>
      <x:c r="N212" t="str">
        <x:f>IF(B212="","",IF(LEN(K212)=0,"SEM CUSTO",IF(ISNUMBER(K212),IF(K212&lt;0,"VERIFIQUE CUSTO","OK"),"VERIFIQUE CUSTO")))</x:f>
      </x:c>
    </x:row>
    <x:row r="213">
      <x:c r="E213" s="5"/>
      <x:c r="F213" s="6"/>
      <x:c r="G213" s="7" t="str">
        <x:f>IF(B213="","",IF(OR(LEN(E213)=0,LEN(F213)=0),"",IF(AND(ISNUMBER(E213),ISNUMBER(F213)),IF(AND(E213&gt;0,F213&gt;0,F213=INT(F213)),E213+F213,""),"")))</x:f>
      </x:c>
      <x:c r="H213" s="8" t="str">
        <x:f>IF(G213="","",G213-Dashboard!$B$4)</x:f>
      </x:c>
      <x:c r="I213" s="2" t="str">
        <x:f>IF(B213="","",IF(COUNTIF(Equipamentos!$A$2:$A$500,A213)=0,"ID NÃO CADASTRADO",IF(OR(LEN(E213)=0,LEN(F213)=0),"DADOS INCOMPLETOS",IF(G213="","VERIFIQUE DATA/INTERVALO",IF(G213&lt;Dashboard!$B$4,"ATRASADA",IF(H213&lt;=Dashboard!$D$4,"A VENCER","OK"))))))</x:f>
      </x:c>
      <x:c r="K213" s="10"/>
      <x:c r="N213" t="str">
        <x:f>IF(B213="","",IF(LEN(K213)=0,"SEM CUSTO",IF(ISNUMBER(K213),IF(K213&lt;0,"VERIFIQUE CUSTO","OK"),"VERIFIQUE CUSTO")))</x:f>
      </x:c>
    </x:row>
    <x:row r="214">
      <x:c r="E214" s="5"/>
      <x:c r="F214" s="6"/>
      <x:c r="G214" s="7" t="str">
        <x:f>IF(B214="","",IF(OR(LEN(E214)=0,LEN(F214)=0),"",IF(AND(ISNUMBER(E214),ISNUMBER(F214)),IF(AND(E214&gt;0,F214&gt;0,F214=INT(F214)),E214+F214,""),"")))</x:f>
      </x:c>
      <x:c r="H214" s="8" t="str">
        <x:f>IF(G214="","",G214-Dashboard!$B$4)</x:f>
      </x:c>
      <x:c r="I214" s="2" t="str">
        <x:f>IF(B214="","",IF(COUNTIF(Equipamentos!$A$2:$A$500,A214)=0,"ID NÃO CADASTRADO",IF(OR(LEN(E214)=0,LEN(F214)=0),"DADOS INCOMPLETOS",IF(G214="","VERIFIQUE DATA/INTERVALO",IF(G214&lt;Dashboard!$B$4,"ATRASADA",IF(H214&lt;=Dashboard!$D$4,"A VENCER","OK"))))))</x:f>
      </x:c>
      <x:c r="K214" s="10"/>
      <x:c r="N214" t="str">
        <x:f>IF(B214="","",IF(LEN(K214)=0,"SEM CUSTO",IF(ISNUMBER(K214),IF(K214&lt;0,"VERIFIQUE CUSTO","OK"),"VERIFIQUE CUSTO")))</x:f>
      </x:c>
    </x:row>
    <x:row r="215">
      <x:c r="E215" s="5"/>
      <x:c r="F215" s="6"/>
      <x:c r="G215" s="7" t="str">
        <x:f>IF(B215="","",IF(OR(LEN(E215)=0,LEN(F215)=0),"",IF(AND(ISNUMBER(E215),ISNUMBER(F215)),IF(AND(E215&gt;0,F215&gt;0,F215=INT(F215)),E215+F215,""),"")))</x:f>
      </x:c>
      <x:c r="H215" s="8" t="str">
        <x:f>IF(G215="","",G215-Dashboard!$B$4)</x:f>
      </x:c>
      <x:c r="I215" s="2" t="str">
        <x:f>IF(B215="","",IF(COUNTIF(Equipamentos!$A$2:$A$500,A215)=0,"ID NÃO CADASTRADO",IF(OR(LEN(E215)=0,LEN(F215)=0),"DADOS INCOMPLETOS",IF(G215="","VERIFIQUE DATA/INTERVALO",IF(G215&lt;Dashboard!$B$4,"ATRASADA",IF(H215&lt;=Dashboard!$D$4,"A VENCER","OK"))))))</x:f>
      </x:c>
      <x:c r="K215" s="10"/>
      <x:c r="N215" t="str">
        <x:f>IF(B215="","",IF(LEN(K215)=0,"SEM CUSTO",IF(ISNUMBER(K215),IF(K215&lt;0,"VERIFIQUE CUSTO","OK"),"VERIFIQUE CUSTO")))</x:f>
      </x:c>
    </x:row>
    <x:row r="216">
      <x:c r="E216" s="5"/>
      <x:c r="F216" s="6"/>
      <x:c r="G216" s="7" t="str">
        <x:f>IF(B216="","",IF(OR(LEN(E216)=0,LEN(F216)=0),"",IF(AND(ISNUMBER(E216),ISNUMBER(F216)),IF(AND(E216&gt;0,F216&gt;0,F216=INT(F216)),E216+F216,""),"")))</x:f>
      </x:c>
      <x:c r="H216" s="8" t="str">
        <x:f>IF(G216="","",G216-Dashboard!$B$4)</x:f>
      </x:c>
      <x:c r="I216" s="2" t="str">
        <x:f>IF(B216="","",IF(COUNTIF(Equipamentos!$A$2:$A$500,A216)=0,"ID NÃO CADASTRADO",IF(OR(LEN(E216)=0,LEN(F216)=0),"DADOS INCOMPLETOS",IF(G216="","VERIFIQUE DATA/INTERVALO",IF(G216&lt;Dashboard!$B$4,"ATRASADA",IF(H216&lt;=Dashboard!$D$4,"A VENCER","OK"))))))</x:f>
      </x:c>
      <x:c r="K216" s="10"/>
      <x:c r="N216" t="str">
        <x:f>IF(B216="","",IF(LEN(K216)=0,"SEM CUSTO",IF(ISNUMBER(K216),IF(K216&lt;0,"VERIFIQUE CUSTO","OK"),"VERIFIQUE CUSTO")))</x:f>
      </x:c>
    </x:row>
    <x:row r="217">
      <x:c r="E217" s="5"/>
      <x:c r="F217" s="6"/>
      <x:c r="G217" s="7" t="str">
        <x:f>IF(B217="","",IF(OR(LEN(E217)=0,LEN(F217)=0),"",IF(AND(ISNUMBER(E217),ISNUMBER(F217)),IF(AND(E217&gt;0,F217&gt;0,F217=INT(F217)),E217+F217,""),"")))</x:f>
      </x:c>
      <x:c r="H217" s="8" t="str">
        <x:f>IF(G217="","",G217-Dashboard!$B$4)</x:f>
      </x:c>
      <x:c r="I217" s="2" t="str">
        <x:f>IF(B217="","",IF(COUNTIF(Equipamentos!$A$2:$A$500,A217)=0,"ID NÃO CADASTRADO",IF(OR(LEN(E217)=0,LEN(F217)=0),"DADOS INCOMPLETOS",IF(G217="","VERIFIQUE DATA/INTERVALO",IF(G217&lt;Dashboard!$B$4,"ATRASADA",IF(H217&lt;=Dashboard!$D$4,"A VENCER","OK"))))))</x:f>
      </x:c>
      <x:c r="K217" s="10"/>
      <x:c r="N217" t="str">
        <x:f>IF(B217="","",IF(LEN(K217)=0,"SEM CUSTO",IF(ISNUMBER(K217),IF(K217&lt;0,"VERIFIQUE CUSTO","OK"),"VERIFIQUE CUSTO")))</x:f>
      </x:c>
    </x:row>
    <x:row r="218">
      <x:c r="E218" s="5"/>
      <x:c r="F218" s="6"/>
      <x:c r="G218" s="7" t="str">
        <x:f>IF(B218="","",IF(OR(LEN(E218)=0,LEN(F218)=0),"",IF(AND(ISNUMBER(E218),ISNUMBER(F218)),IF(AND(E218&gt;0,F218&gt;0,F218=INT(F218)),E218+F218,""),"")))</x:f>
      </x:c>
      <x:c r="H218" s="8" t="str">
        <x:f>IF(G218="","",G218-Dashboard!$B$4)</x:f>
      </x:c>
      <x:c r="I218" s="2" t="str">
        <x:f>IF(B218="","",IF(COUNTIF(Equipamentos!$A$2:$A$500,A218)=0,"ID NÃO CADASTRADO",IF(OR(LEN(E218)=0,LEN(F218)=0),"DADOS INCOMPLETOS",IF(G218="","VERIFIQUE DATA/INTERVALO",IF(G218&lt;Dashboard!$B$4,"ATRASADA",IF(H218&lt;=Dashboard!$D$4,"A VENCER","OK"))))))</x:f>
      </x:c>
      <x:c r="K218" s="10"/>
      <x:c r="N218" t="str">
        <x:f>IF(B218="","",IF(LEN(K218)=0,"SEM CUSTO",IF(ISNUMBER(K218),IF(K218&lt;0,"VERIFIQUE CUSTO","OK"),"VERIFIQUE CUSTO")))</x:f>
      </x:c>
    </x:row>
    <x:row r="219">
      <x:c r="E219" s="5"/>
      <x:c r="F219" s="6"/>
      <x:c r="G219" s="7" t="str">
        <x:f>IF(B219="","",IF(OR(LEN(E219)=0,LEN(F219)=0),"",IF(AND(ISNUMBER(E219),ISNUMBER(F219)),IF(AND(E219&gt;0,F219&gt;0,F219=INT(F219)),E219+F219,""),"")))</x:f>
      </x:c>
      <x:c r="H219" s="8" t="str">
        <x:f>IF(G219="","",G219-Dashboard!$B$4)</x:f>
      </x:c>
      <x:c r="I219" s="2" t="str">
        <x:f>IF(B219="","",IF(COUNTIF(Equipamentos!$A$2:$A$500,A219)=0,"ID NÃO CADASTRADO",IF(OR(LEN(E219)=0,LEN(F219)=0),"DADOS INCOMPLETOS",IF(G219="","VERIFIQUE DATA/INTERVALO",IF(G219&lt;Dashboard!$B$4,"ATRASADA",IF(H219&lt;=Dashboard!$D$4,"A VENCER","OK"))))))</x:f>
      </x:c>
      <x:c r="K219" s="10"/>
      <x:c r="N219" t="str">
        <x:f>IF(B219="","",IF(LEN(K219)=0,"SEM CUSTO",IF(ISNUMBER(K219),IF(K219&lt;0,"VERIFIQUE CUSTO","OK"),"VERIFIQUE CUSTO")))</x:f>
      </x:c>
    </x:row>
    <x:row r="220">
      <x:c r="E220" s="5"/>
      <x:c r="F220" s="6"/>
      <x:c r="G220" s="7" t="str">
        <x:f>IF(B220="","",IF(OR(LEN(E220)=0,LEN(F220)=0),"",IF(AND(ISNUMBER(E220),ISNUMBER(F220)),IF(AND(E220&gt;0,F220&gt;0,F220=INT(F220)),E220+F220,""),"")))</x:f>
      </x:c>
      <x:c r="H220" s="8" t="str">
        <x:f>IF(G220="","",G220-Dashboard!$B$4)</x:f>
      </x:c>
      <x:c r="I220" s="2" t="str">
        <x:f>IF(B220="","",IF(COUNTIF(Equipamentos!$A$2:$A$500,A220)=0,"ID NÃO CADASTRADO",IF(OR(LEN(E220)=0,LEN(F220)=0),"DADOS INCOMPLETOS",IF(G220="","VERIFIQUE DATA/INTERVALO",IF(G220&lt;Dashboard!$B$4,"ATRASADA",IF(H220&lt;=Dashboard!$D$4,"A VENCER","OK"))))))</x:f>
      </x:c>
      <x:c r="K220" s="10"/>
      <x:c r="N220" t="str">
        <x:f>IF(B220="","",IF(LEN(K220)=0,"SEM CUSTO",IF(ISNUMBER(K220),IF(K220&lt;0,"VERIFIQUE CUSTO","OK"),"VERIFIQUE CUSTO")))</x:f>
      </x:c>
    </x:row>
    <x:row r="221">
      <x:c r="E221" s="5"/>
      <x:c r="F221" s="6"/>
      <x:c r="G221" s="7" t="str">
        <x:f>IF(B221="","",IF(OR(LEN(E221)=0,LEN(F221)=0),"",IF(AND(ISNUMBER(E221),ISNUMBER(F221)),IF(AND(E221&gt;0,F221&gt;0,F221=INT(F221)),E221+F221,""),"")))</x:f>
      </x:c>
      <x:c r="H221" s="8" t="str">
        <x:f>IF(G221="","",G221-Dashboard!$B$4)</x:f>
      </x:c>
      <x:c r="I221" s="2" t="str">
        <x:f>IF(B221="","",IF(COUNTIF(Equipamentos!$A$2:$A$500,A221)=0,"ID NÃO CADASTRADO",IF(OR(LEN(E221)=0,LEN(F221)=0),"DADOS INCOMPLETOS",IF(G221="","VERIFIQUE DATA/INTERVALO",IF(G221&lt;Dashboard!$B$4,"ATRASADA",IF(H221&lt;=Dashboard!$D$4,"A VENCER","OK"))))))</x:f>
      </x:c>
      <x:c r="K221" s="10"/>
      <x:c r="N221" t="str">
        <x:f>IF(B221="","",IF(LEN(K221)=0,"SEM CUSTO",IF(ISNUMBER(K221),IF(K221&lt;0,"VERIFIQUE CUSTO","OK"),"VERIFIQUE CUSTO")))</x:f>
      </x:c>
    </x:row>
    <x:row r="222">
      <x:c r="E222" s="5"/>
      <x:c r="F222" s="6"/>
      <x:c r="G222" s="7" t="str">
        <x:f>IF(B222="","",IF(OR(LEN(E222)=0,LEN(F222)=0),"",IF(AND(ISNUMBER(E222),ISNUMBER(F222)),IF(AND(E222&gt;0,F222&gt;0,F222=INT(F222)),E222+F222,""),"")))</x:f>
      </x:c>
      <x:c r="H222" s="8" t="str">
        <x:f>IF(G222="","",G222-Dashboard!$B$4)</x:f>
      </x:c>
      <x:c r="I222" s="2" t="str">
        <x:f>IF(B222="","",IF(COUNTIF(Equipamentos!$A$2:$A$500,A222)=0,"ID NÃO CADASTRADO",IF(OR(LEN(E222)=0,LEN(F222)=0),"DADOS INCOMPLETOS",IF(G222="","VERIFIQUE DATA/INTERVALO",IF(G222&lt;Dashboard!$B$4,"ATRASADA",IF(H222&lt;=Dashboard!$D$4,"A VENCER","OK"))))))</x:f>
      </x:c>
      <x:c r="K222" s="10"/>
      <x:c r="N222" t="str">
        <x:f>IF(B222="","",IF(LEN(K222)=0,"SEM CUSTO",IF(ISNUMBER(K222),IF(K222&lt;0,"VERIFIQUE CUSTO","OK"),"VERIFIQUE CUSTO")))</x:f>
      </x:c>
    </x:row>
    <x:row r="223">
      <x:c r="E223" s="5"/>
      <x:c r="F223" s="6"/>
      <x:c r="G223" s="7" t="str">
        <x:f>IF(B223="","",IF(OR(LEN(E223)=0,LEN(F223)=0),"",IF(AND(ISNUMBER(E223),ISNUMBER(F223)),IF(AND(E223&gt;0,F223&gt;0,F223=INT(F223)),E223+F223,""),"")))</x:f>
      </x:c>
      <x:c r="H223" s="8" t="str">
        <x:f>IF(G223="","",G223-Dashboard!$B$4)</x:f>
      </x:c>
      <x:c r="I223" s="2" t="str">
        <x:f>IF(B223="","",IF(COUNTIF(Equipamentos!$A$2:$A$500,A223)=0,"ID NÃO CADASTRADO",IF(OR(LEN(E223)=0,LEN(F223)=0),"DADOS INCOMPLETOS",IF(G223="","VERIFIQUE DATA/INTERVALO",IF(G223&lt;Dashboard!$B$4,"ATRASADA",IF(H223&lt;=Dashboard!$D$4,"A VENCER","OK"))))))</x:f>
      </x:c>
      <x:c r="K223" s="10"/>
      <x:c r="N223" t="str">
        <x:f>IF(B223="","",IF(LEN(K223)=0,"SEM CUSTO",IF(ISNUMBER(K223),IF(K223&lt;0,"VERIFIQUE CUSTO","OK"),"VERIFIQUE CUSTO")))</x:f>
      </x:c>
    </x:row>
    <x:row r="224">
      <x:c r="E224" s="5"/>
      <x:c r="F224" s="6"/>
      <x:c r="G224" s="7" t="str">
        <x:f>IF(B224="","",IF(OR(LEN(E224)=0,LEN(F224)=0),"",IF(AND(ISNUMBER(E224),ISNUMBER(F224)),IF(AND(E224&gt;0,F224&gt;0,F224=INT(F224)),E224+F224,""),"")))</x:f>
      </x:c>
      <x:c r="H224" s="8" t="str">
        <x:f>IF(G224="","",G224-Dashboard!$B$4)</x:f>
      </x:c>
      <x:c r="I224" s="2" t="str">
        <x:f>IF(B224="","",IF(COUNTIF(Equipamentos!$A$2:$A$500,A224)=0,"ID NÃO CADASTRADO",IF(OR(LEN(E224)=0,LEN(F224)=0),"DADOS INCOMPLETOS",IF(G224="","VERIFIQUE DATA/INTERVALO",IF(G224&lt;Dashboard!$B$4,"ATRASADA",IF(H224&lt;=Dashboard!$D$4,"A VENCER","OK"))))))</x:f>
      </x:c>
      <x:c r="K224" s="10"/>
      <x:c r="N224" t="str">
        <x:f>IF(B224="","",IF(LEN(K224)=0,"SEM CUSTO",IF(ISNUMBER(K224),IF(K224&lt;0,"VERIFIQUE CUSTO","OK"),"VERIFIQUE CUSTO")))</x:f>
      </x:c>
    </x:row>
    <x:row r="225">
      <x:c r="E225" s="5"/>
      <x:c r="F225" s="6"/>
      <x:c r="G225" s="7" t="str">
        <x:f>IF(B225="","",IF(OR(LEN(E225)=0,LEN(F225)=0),"",IF(AND(ISNUMBER(E225),ISNUMBER(F225)),IF(AND(E225&gt;0,F225&gt;0,F225=INT(F225)),E225+F225,""),"")))</x:f>
      </x:c>
      <x:c r="H225" s="8" t="str">
        <x:f>IF(G225="","",G225-Dashboard!$B$4)</x:f>
      </x:c>
      <x:c r="I225" s="2" t="str">
        <x:f>IF(B225="","",IF(COUNTIF(Equipamentos!$A$2:$A$500,A225)=0,"ID NÃO CADASTRADO",IF(OR(LEN(E225)=0,LEN(F225)=0),"DADOS INCOMPLETOS",IF(G225="","VERIFIQUE DATA/INTERVALO",IF(G225&lt;Dashboard!$B$4,"ATRASADA",IF(H225&lt;=Dashboard!$D$4,"A VENCER","OK"))))))</x:f>
      </x:c>
      <x:c r="K225" s="10"/>
      <x:c r="N225" t="str">
        <x:f>IF(B225="","",IF(LEN(K225)=0,"SEM CUSTO",IF(ISNUMBER(K225),IF(K225&lt;0,"VERIFIQUE CUSTO","OK"),"VERIFIQUE CUSTO")))</x:f>
      </x:c>
    </x:row>
    <x:row r="226">
      <x:c r="E226" s="5"/>
      <x:c r="F226" s="6"/>
      <x:c r="G226" s="7" t="str">
        <x:f>IF(B226="","",IF(OR(LEN(E226)=0,LEN(F226)=0),"",IF(AND(ISNUMBER(E226),ISNUMBER(F226)),IF(AND(E226&gt;0,F226&gt;0,F226=INT(F226)),E226+F226,""),"")))</x:f>
      </x:c>
      <x:c r="H226" s="8" t="str">
        <x:f>IF(G226="","",G226-Dashboard!$B$4)</x:f>
      </x:c>
      <x:c r="I226" s="2" t="str">
        <x:f>IF(B226="","",IF(COUNTIF(Equipamentos!$A$2:$A$500,A226)=0,"ID NÃO CADASTRADO",IF(OR(LEN(E226)=0,LEN(F226)=0),"DADOS INCOMPLETOS",IF(G226="","VERIFIQUE DATA/INTERVALO",IF(G226&lt;Dashboard!$B$4,"ATRASADA",IF(H226&lt;=Dashboard!$D$4,"A VENCER","OK"))))))</x:f>
      </x:c>
      <x:c r="K226" s="10"/>
      <x:c r="N226" t="str">
        <x:f>IF(B226="","",IF(LEN(K226)=0,"SEM CUSTO",IF(ISNUMBER(K226),IF(K226&lt;0,"VERIFIQUE CUSTO","OK"),"VERIFIQUE CUSTO")))</x:f>
      </x:c>
    </x:row>
    <x:row r="227">
      <x:c r="E227" s="5"/>
      <x:c r="F227" s="6"/>
      <x:c r="G227" s="7" t="str">
        <x:f>IF(B227="","",IF(OR(LEN(E227)=0,LEN(F227)=0),"",IF(AND(ISNUMBER(E227),ISNUMBER(F227)),IF(AND(E227&gt;0,F227&gt;0,F227=INT(F227)),E227+F227,""),"")))</x:f>
      </x:c>
      <x:c r="H227" s="8" t="str">
        <x:f>IF(G227="","",G227-Dashboard!$B$4)</x:f>
      </x:c>
      <x:c r="I227" s="2" t="str">
        <x:f>IF(B227="","",IF(COUNTIF(Equipamentos!$A$2:$A$500,A227)=0,"ID NÃO CADASTRADO",IF(OR(LEN(E227)=0,LEN(F227)=0),"DADOS INCOMPLETOS",IF(G227="","VERIFIQUE DATA/INTERVALO",IF(G227&lt;Dashboard!$B$4,"ATRASADA",IF(H227&lt;=Dashboard!$D$4,"A VENCER","OK"))))))</x:f>
      </x:c>
      <x:c r="K227" s="10"/>
      <x:c r="N227" t="str">
        <x:f>IF(B227="","",IF(LEN(K227)=0,"SEM CUSTO",IF(ISNUMBER(K227),IF(K227&lt;0,"VERIFIQUE CUSTO","OK"),"VERIFIQUE CUSTO")))</x:f>
      </x:c>
    </x:row>
    <x:row r="228">
      <x:c r="E228" s="5"/>
      <x:c r="F228" s="6"/>
      <x:c r="G228" s="7" t="str">
        <x:f>IF(B228="","",IF(OR(LEN(E228)=0,LEN(F228)=0),"",IF(AND(ISNUMBER(E228),ISNUMBER(F228)),IF(AND(E228&gt;0,F228&gt;0,F228=INT(F228)),E228+F228,""),"")))</x:f>
      </x:c>
      <x:c r="H228" s="8" t="str">
        <x:f>IF(G228="","",G228-Dashboard!$B$4)</x:f>
      </x:c>
      <x:c r="I228" s="2" t="str">
        <x:f>IF(B228="","",IF(COUNTIF(Equipamentos!$A$2:$A$500,A228)=0,"ID NÃO CADASTRADO",IF(OR(LEN(E228)=0,LEN(F228)=0),"DADOS INCOMPLETOS",IF(G228="","VERIFIQUE DATA/INTERVALO",IF(G228&lt;Dashboard!$B$4,"ATRASADA",IF(H228&lt;=Dashboard!$D$4,"A VENCER","OK"))))))</x:f>
      </x:c>
      <x:c r="K228" s="10"/>
      <x:c r="N228" t="str">
        <x:f>IF(B228="","",IF(LEN(K228)=0,"SEM CUSTO",IF(ISNUMBER(K228),IF(K228&lt;0,"VERIFIQUE CUSTO","OK"),"VERIFIQUE CUSTO")))</x:f>
      </x:c>
    </x:row>
    <x:row r="229">
      <x:c r="E229" s="5"/>
      <x:c r="F229" s="6"/>
      <x:c r="G229" s="7" t="str">
        <x:f>IF(B229="","",IF(OR(LEN(E229)=0,LEN(F229)=0),"",IF(AND(ISNUMBER(E229),ISNUMBER(F229)),IF(AND(E229&gt;0,F229&gt;0,F229=INT(F229)),E229+F229,""),"")))</x:f>
      </x:c>
      <x:c r="H229" s="8" t="str">
        <x:f>IF(G229="","",G229-Dashboard!$B$4)</x:f>
      </x:c>
      <x:c r="I229" s="2" t="str">
        <x:f>IF(B229="","",IF(COUNTIF(Equipamentos!$A$2:$A$500,A229)=0,"ID NÃO CADASTRADO",IF(OR(LEN(E229)=0,LEN(F229)=0),"DADOS INCOMPLETOS",IF(G229="","VERIFIQUE DATA/INTERVALO",IF(G229&lt;Dashboard!$B$4,"ATRASADA",IF(H229&lt;=Dashboard!$D$4,"A VENCER","OK"))))))</x:f>
      </x:c>
      <x:c r="K229" s="10"/>
      <x:c r="N229" t="str">
        <x:f>IF(B229="","",IF(LEN(K229)=0,"SEM CUSTO",IF(ISNUMBER(K229),IF(K229&lt;0,"VERIFIQUE CUSTO","OK"),"VERIFIQUE CUSTO")))</x:f>
      </x:c>
    </x:row>
    <x:row r="230">
      <x:c r="E230" s="5"/>
      <x:c r="F230" s="6"/>
      <x:c r="G230" s="7" t="str">
        <x:f>IF(B230="","",IF(OR(LEN(E230)=0,LEN(F230)=0),"",IF(AND(ISNUMBER(E230),ISNUMBER(F230)),IF(AND(E230&gt;0,F230&gt;0,F230=INT(F230)),E230+F230,""),"")))</x:f>
      </x:c>
      <x:c r="H230" s="8" t="str">
        <x:f>IF(G230="","",G230-Dashboard!$B$4)</x:f>
      </x:c>
      <x:c r="I230" s="2" t="str">
        <x:f>IF(B230="","",IF(COUNTIF(Equipamentos!$A$2:$A$500,A230)=0,"ID NÃO CADASTRADO",IF(OR(LEN(E230)=0,LEN(F230)=0),"DADOS INCOMPLETOS",IF(G230="","VERIFIQUE DATA/INTERVALO",IF(G230&lt;Dashboard!$B$4,"ATRASADA",IF(H230&lt;=Dashboard!$D$4,"A VENCER","OK"))))))</x:f>
      </x:c>
      <x:c r="K230" s="10"/>
      <x:c r="N230" t="str">
        <x:f>IF(B230="","",IF(LEN(K230)=0,"SEM CUSTO",IF(ISNUMBER(K230),IF(K230&lt;0,"VERIFIQUE CUSTO","OK"),"VERIFIQUE CUSTO")))</x:f>
      </x:c>
    </x:row>
    <x:row r="231">
      <x:c r="E231" s="5"/>
      <x:c r="F231" s="6"/>
      <x:c r="G231" s="7" t="str">
        <x:f>IF(B231="","",IF(OR(LEN(E231)=0,LEN(F231)=0),"",IF(AND(ISNUMBER(E231),ISNUMBER(F231)),IF(AND(E231&gt;0,F231&gt;0,F231=INT(F231)),E231+F231,""),"")))</x:f>
      </x:c>
      <x:c r="H231" s="8" t="str">
        <x:f>IF(G231="","",G231-Dashboard!$B$4)</x:f>
      </x:c>
      <x:c r="I231" s="2" t="str">
        <x:f>IF(B231="","",IF(COUNTIF(Equipamentos!$A$2:$A$500,A231)=0,"ID NÃO CADASTRADO",IF(OR(LEN(E231)=0,LEN(F231)=0),"DADOS INCOMPLETOS",IF(G231="","VERIFIQUE DATA/INTERVALO",IF(G231&lt;Dashboard!$B$4,"ATRASADA",IF(H231&lt;=Dashboard!$D$4,"A VENCER","OK"))))))</x:f>
      </x:c>
      <x:c r="K231" s="10"/>
      <x:c r="N231" t="str">
        <x:f>IF(B231="","",IF(LEN(K231)=0,"SEM CUSTO",IF(ISNUMBER(K231),IF(K231&lt;0,"VERIFIQUE CUSTO","OK"),"VERIFIQUE CUSTO")))</x:f>
      </x:c>
    </x:row>
    <x:row r="232">
      <x:c r="E232" s="5"/>
      <x:c r="F232" s="6"/>
      <x:c r="G232" s="7" t="str">
        <x:f>IF(B232="","",IF(OR(LEN(E232)=0,LEN(F232)=0),"",IF(AND(ISNUMBER(E232),ISNUMBER(F232)),IF(AND(E232&gt;0,F232&gt;0,F232=INT(F232)),E232+F232,""),"")))</x:f>
      </x:c>
      <x:c r="H232" s="8" t="str">
        <x:f>IF(G232="","",G232-Dashboard!$B$4)</x:f>
      </x:c>
      <x:c r="I232" s="2" t="str">
        <x:f>IF(B232="","",IF(COUNTIF(Equipamentos!$A$2:$A$500,A232)=0,"ID NÃO CADASTRADO",IF(OR(LEN(E232)=0,LEN(F232)=0),"DADOS INCOMPLETOS",IF(G232="","VERIFIQUE DATA/INTERVALO",IF(G232&lt;Dashboard!$B$4,"ATRASADA",IF(H232&lt;=Dashboard!$D$4,"A VENCER","OK"))))))</x:f>
      </x:c>
      <x:c r="K232" s="10"/>
      <x:c r="N232" t="str">
        <x:f>IF(B232="","",IF(LEN(K232)=0,"SEM CUSTO",IF(ISNUMBER(K232),IF(K232&lt;0,"VERIFIQUE CUSTO","OK"),"VERIFIQUE CUSTO")))</x:f>
      </x:c>
    </x:row>
    <x:row r="233">
      <x:c r="E233" s="5"/>
      <x:c r="F233" s="6"/>
      <x:c r="G233" s="7" t="str">
        <x:f>IF(B233="","",IF(OR(LEN(E233)=0,LEN(F233)=0),"",IF(AND(ISNUMBER(E233),ISNUMBER(F233)),IF(AND(E233&gt;0,F233&gt;0,F233=INT(F233)),E233+F233,""),"")))</x:f>
      </x:c>
      <x:c r="H233" s="8" t="str">
        <x:f>IF(G233="","",G233-Dashboard!$B$4)</x:f>
      </x:c>
      <x:c r="I233" s="2" t="str">
        <x:f>IF(B233="","",IF(COUNTIF(Equipamentos!$A$2:$A$500,A233)=0,"ID NÃO CADASTRADO",IF(OR(LEN(E233)=0,LEN(F233)=0),"DADOS INCOMPLETOS",IF(G233="","VERIFIQUE DATA/INTERVALO",IF(G233&lt;Dashboard!$B$4,"ATRASADA",IF(H233&lt;=Dashboard!$D$4,"A VENCER","OK"))))))</x:f>
      </x:c>
      <x:c r="K233" s="10"/>
      <x:c r="N233" t="str">
        <x:f>IF(B233="","",IF(LEN(K233)=0,"SEM CUSTO",IF(ISNUMBER(K233),IF(K233&lt;0,"VERIFIQUE CUSTO","OK"),"VERIFIQUE CUSTO")))</x:f>
      </x:c>
    </x:row>
    <x:row r="234">
      <x:c r="E234" s="5"/>
      <x:c r="F234" s="6"/>
      <x:c r="G234" s="7" t="str">
        <x:f>IF(B234="","",IF(OR(LEN(E234)=0,LEN(F234)=0),"",IF(AND(ISNUMBER(E234),ISNUMBER(F234)),IF(AND(E234&gt;0,F234&gt;0,F234=INT(F234)),E234+F234,""),"")))</x:f>
      </x:c>
      <x:c r="H234" s="8" t="str">
        <x:f>IF(G234="","",G234-Dashboard!$B$4)</x:f>
      </x:c>
      <x:c r="I234" s="2" t="str">
        <x:f>IF(B234="","",IF(COUNTIF(Equipamentos!$A$2:$A$500,A234)=0,"ID NÃO CADASTRADO",IF(OR(LEN(E234)=0,LEN(F234)=0),"DADOS INCOMPLETOS",IF(G234="","VERIFIQUE DATA/INTERVALO",IF(G234&lt;Dashboard!$B$4,"ATRASADA",IF(H234&lt;=Dashboard!$D$4,"A VENCER","OK"))))))</x:f>
      </x:c>
      <x:c r="K234" s="10"/>
      <x:c r="N234" t="str">
        <x:f>IF(B234="","",IF(LEN(K234)=0,"SEM CUSTO",IF(ISNUMBER(K234),IF(K234&lt;0,"VERIFIQUE CUSTO","OK"),"VERIFIQUE CUSTO")))</x:f>
      </x:c>
    </x:row>
    <x:row r="235">
      <x:c r="E235" s="5"/>
      <x:c r="F235" s="6"/>
      <x:c r="G235" s="7" t="str">
        <x:f>IF(B235="","",IF(OR(LEN(E235)=0,LEN(F235)=0),"",IF(AND(ISNUMBER(E235),ISNUMBER(F235)),IF(AND(E235&gt;0,F235&gt;0,F235=INT(F235)),E235+F235,""),"")))</x:f>
      </x:c>
      <x:c r="H235" s="8" t="str">
        <x:f>IF(G235="","",G235-Dashboard!$B$4)</x:f>
      </x:c>
      <x:c r="I235" s="2" t="str">
        <x:f>IF(B235="","",IF(COUNTIF(Equipamentos!$A$2:$A$500,A235)=0,"ID NÃO CADASTRADO",IF(OR(LEN(E235)=0,LEN(F235)=0),"DADOS INCOMPLETOS",IF(G235="","VERIFIQUE DATA/INTERVALO",IF(G235&lt;Dashboard!$B$4,"ATRASADA",IF(H235&lt;=Dashboard!$D$4,"A VENCER","OK"))))))</x:f>
      </x:c>
      <x:c r="K235" s="10"/>
      <x:c r="N235" t="str">
        <x:f>IF(B235="","",IF(LEN(K235)=0,"SEM CUSTO",IF(ISNUMBER(K235),IF(K235&lt;0,"VERIFIQUE CUSTO","OK"),"VERIFIQUE CUSTO")))</x:f>
      </x:c>
    </x:row>
    <x:row r="236">
      <x:c r="E236" s="5"/>
      <x:c r="F236" s="6"/>
      <x:c r="G236" s="7" t="str">
        <x:f>IF(B236="","",IF(OR(LEN(E236)=0,LEN(F236)=0),"",IF(AND(ISNUMBER(E236),ISNUMBER(F236)),IF(AND(E236&gt;0,F236&gt;0,F236=INT(F236)),E236+F236,""),"")))</x:f>
      </x:c>
      <x:c r="H236" s="8" t="str">
        <x:f>IF(G236="","",G236-Dashboard!$B$4)</x:f>
      </x:c>
      <x:c r="I236" s="2" t="str">
        <x:f>IF(B236="","",IF(COUNTIF(Equipamentos!$A$2:$A$500,A236)=0,"ID NÃO CADASTRADO",IF(OR(LEN(E236)=0,LEN(F236)=0),"DADOS INCOMPLETOS",IF(G236="","VERIFIQUE DATA/INTERVALO",IF(G236&lt;Dashboard!$B$4,"ATRASADA",IF(H236&lt;=Dashboard!$D$4,"A VENCER","OK"))))))</x:f>
      </x:c>
      <x:c r="K236" s="10"/>
      <x:c r="N236" t="str">
        <x:f>IF(B236="","",IF(LEN(K236)=0,"SEM CUSTO",IF(ISNUMBER(K236),IF(K236&lt;0,"VERIFIQUE CUSTO","OK"),"VERIFIQUE CUSTO")))</x:f>
      </x:c>
    </x:row>
    <x:row r="237">
      <x:c r="E237" s="5"/>
      <x:c r="F237" s="6"/>
      <x:c r="G237" s="7" t="str">
        <x:f>IF(B237="","",IF(OR(LEN(E237)=0,LEN(F237)=0),"",IF(AND(ISNUMBER(E237),ISNUMBER(F237)),IF(AND(E237&gt;0,F237&gt;0,F237=INT(F237)),E237+F237,""),"")))</x:f>
      </x:c>
      <x:c r="H237" s="8" t="str">
        <x:f>IF(G237="","",G237-Dashboard!$B$4)</x:f>
      </x:c>
      <x:c r="I237" s="2" t="str">
        <x:f>IF(B237="","",IF(COUNTIF(Equipamentos!$A$2:$A$500,A237)=0,"ID NÃO CADASTRADO",IF(OR(LEN(E237)=0,LEN(F237)=0),"DADOS INCOMPLETOS",IF(G237="","VERIFIQUE DATA/INTERVALO",IF(G237&lt;Dashboard!$B$4,"ATRASADA",IF(H237&lt;=Dashboard!$D$4,"A VENCER","OK"))))))</x:f>
      </x:c>
      <x:c r="K237" s="10"/>
      <x:c r="N237" t="str">
        <x:f>IF(B237="","",IF(LEN(K237)=0,"SEM CUSTO",IF(ISNUMBER(K237),IF(K237&lt;0,"VERIFIQUE CUSTO","OK"),"VERIFIQUE CUSTO")))</x:f>
      </x:c>
    </x:row>
    <x:row r="238">
      <x:c r="E238" s="5"/>
      <x:c r="F238" s="6"/>
      <x:c r="G238" s="7" t="str">
        <x:f>IF(B238="","",IF(OR(LEN(E238)=0,LEN(F238)=0),"",IF(AND(ISNUMBER(E238),ISNUMBER(F238)),IF(AND(E238&gt;0,F238&gt;0,F238=INT(F238)),E238+F238,""),"")))</x:f>
      </x:c>
      <x:c r="H238" s="8" t="str">
        <x:f>IF(G238="","",G238-Dashboard!$B$4)</x:f>
      </x:c>
      <x:c r="I238" s="2" t="str">
        <x:f>IF(B238="","",IF(COUNTIF(Equipamentos!$A$2:$A$500,A238)=0,"ID NÃO CADASTRADO",IF(OR(LEN(E238)=0,LEN(F238)=0),"DADOS INCOMPLETOS",IF(G238="","VERIFIQUE DATA/INTERVALO",IF(G238&lt;Dashboard!$B$4,"ATRASADA",IF(H238&lt;=Dashboard!$D$4,"A VENCER","OK"))))))</x:f>
      </x:c>
      <x:c r="K238" s="10"/>
      <x:c r="N238" t="str">
        <x:f>IF(B238="","",IF(LEN(K238)=0,"SEM CUSTO",IF(ISNUMBER(K238),IF(K238&lt;0,"VERIFIQUE CUSTO","OK"),"VERIFIQUE CUSTO")))</x:f>
      </x:c>
    </x:row>
    <x:row r="239">
      <x:c r="E239" s="5"/>
      <x:c r="F239" s="6"/>
      <x:c r="G239" s="7" t="str">
        <x:f>IF(B239="","",IF(OR(LEN(E239)=0,LEN(F239)=0),"",IF(AND(ISNUMBER(E239),ISNUMBER(F239)),IF(AND(E239&gt;0,F239&gt;0,F239=INT(F239)),E239+F239,""),"")))</x:f>
      </x:c>
      <x:c r="H239" s="8" t="str">
        <x:f>IF(G239="","",G239-Dashboard!$B$4)</x:f>
      </x:c>
      <x:c r="I239" s="2" t="str">
        <x:f>IF(B239="","",IF(COUNTIF(Equipamentos!$A$2:$A$500,A239)=0,"ID NÃO CADASTRADO",IF(OR(LEN(E239)=0,LEN(F239)=0),"DADOS INCOMPLETOS",IF(G239="","VERIFIQUE DATA/INTERVALO",IF(G239&lt;Dashboard!$B$4,"ATRASADA",IF(H239&lt;=Dashboard!$D$4,"A VENCER","OK"))))))</x:f>
      </x:c>
      <x:c r="K239" s="10"/>
      <x:c r="N239" t="str">
        <x:f>IF(B239="","",IF(LEN(K239)=0,"SEM CUSTO",IF(ISNUMBER(K239),IF(K239&lt;0,"VERIFIQUE CUSTO","OK"),"VERIFIQUE CUSTO")))</x:f>
      </x:c>
    </x:row>
    <x:row r="240">
      <x:c r="E240" s="5"/>
      <x:c r="F240" s="6"/>
      <x:c r="G240" s="7" t="str">
        <x:f>IF(B240="","",IF(OR(LEN(E240)=0,LEN(F240)=0),"",IF(AND(ISNUMBER(E240),ISNUMBER(F240)),IF(AND(E240&gt;0,F240&gt;0,F240=INT(F240)),E240+F240,""),"")))</x:f>
      </x:c>
      <x:c r="H240" s="8" t="str">
        <x:f>IF(G240="","",G240-Dashboard!$B$4)</x:f>
      </x:c>
      <x:c r="I240" s="2" t="str">
        <x:f>IF(B240="","",IF(COUNTIF(Equipamentos!$A$2:$A$500,A240)=0,"ID NÃO CADASTRADO",IF(OR(LEN(E240)=0,LEN(F240)=0),"DADOS INCOMPLETOS",IF(G240="","VERIFIQUE DATA/INTERVALO",IF(G240&lt;Dashboard!$B$4,"ATRASADA",IF(H240&lt;=Dashboard!$D$4,"A VENCER","OK"))))))</x:f>
      </x:c>
      <x:c r="K240" s="10"/>
      <x:c r="N240" t="str">
        <x:f>IF(B240="","",IF(LEN(K240)=0,"SEM CUSTO",IF(ISNUMBER(K240),IF(K240&lt;0,"VERIFIQUE CUSTO","OK"),"VERIFIQUE CUSTO")))</x:f>
      </x:c>
    </x:row>
    <x:row r="241">
      <x:c r="E241" s="5"/>
      <x:c r="F241" s="6"/>
      <x:c r="G241" s="7" t="str">
        <x:f>IF(B241="","",IF(OR(LEN(E241)=0,LEN(F241)=0),"",IF(AND(ISNUMBER(E241),ISNUMBER(F241)),IF(AND(E241&gt;0,F241&gt;0,F241=INT(F241)),E241+F241,""),"")))</x:f>
      </x:c>
      <x:c r="H241" s="8" t="str">
        <x:f>IF(G241="","",G241-Dashboard!$B$4)</x:f>
      </x:c>
      <x:c r="I241" s="2" t="str">
        <x:f>IF(B241="","",IF(COUNTIF(Equipamentos!$A$2:$A$500,A241)=0,"ID NÃO CADASTRADO",IF(OR(LEN(E241)=0,LEN(F241)=0),"DADOS INCOMPLETOS",IF(G241="","VERIFIQUE DATA/INTERVALO",IF(G241&lt;Dashboard!$B$4,"ATRASADA",IF(H241&lt;=Dashboard!$D$4,"A VENCER","OK"))))))</x:f>
      </x:c>
      <x:c r="K241" s="10"/>
      <x:c r="N241" t="str">
        <x:f>IF(B241="","",IF(LEN(K241)=0,"SEM CUSTO",IF(ISNUMBER(K241),IF(K241&lt;0,"VERIFIQUE CUSTO","OK"),"VERIFIQUE CUSTO")))</x:f>
      </x:c>
    </x:row>
    <x:row r="242">
      <x:c r="E242" s="5"/>
      <x:c r="F242" s="6"/>
      <x:c r="G242" s="7" t="str">
        <x:f>IF(B242="","",IF(OR(LEN(E242)=0,LEN(F242)=0),"",IF(AND(ISNUMBER(E242),ISNUMBER(F242)),IF(AND(E242&gt;0,F242&gt;0,F242=INT(F242)),E242+F242,""),"")))</x:f>
      </x:c>
      <x:c r="H242" s="8" t="str">
        <x:f>IF(G242="","",G242-Dashboard!$B$4)</x:f>
      </x:c>
      <x:c r="I242" s="2" t="str">
        <x:f>IF(B242="","",IF(COUNTIF(Equipamentos!$A$2:$A$500,A242)=0,"ID NÃO CADASTRADO",IF(OR(LEN(E242)=0,LEN(F242)=0),"DADOS INCOMPLETOS",IF(G242="","VERIFIQUE DATA/INTERVALO",IF(G242&lt;Dashboard!$B$4,"ATRASADA",IF(H242&lt;=Dashboard!$D$4,"A VENCER","OK"))))))</x:f>
      </x:c>
      <x:c r="K242" s="10"/>
      <x:c r="N242" t="str">
        <x:f>IF(B242="","",IF(LEN(K242)=0,"SEM CUSTO",IF(ISNUMBER(K242),IF(K242&lt;0,"VERIFIQUE CUSTO","OK"),"VERIFIQUE CUSTO")))</x:f>
      </x:c>
    </x:row>
    <x:row r="243">
      <x:c r="E243" s="5"/>
      <x:c r="F243" s="6"/>
      <x:c r="G243" s="7" t="str">
        <x:f>IF(B243="","",IF(OR(LEN(E243)=0,LEN(F243)=0),"",IF(AND(ISNUMBER(E243),ISNUMBER(F243)),IF(AND(E243&gt;0,F243&gt;0,F243=INT(F243)),E243+F243,""),"")))</x:f>
      </x:c>
      <x:c r="H243" s="8" t="str">
        <x:f>IF(G243="","",G243-Dashboard!$B$4)</x:f>
      </x:c>
      <x:c r="I243" s="2" t="str">
        <x:f>IF(B243="","",IF(COUNTIF(Equipamentos!$A$2:$A$500,A243)=0,"ID NÃO CADASTRADO",IF(OR(LEN(E243)=0,LEN(F243)=0),"DADOS INCOMPLETOS",IF(G243="","VERIFIQUE DATA/INTERVALO",IF(G243&lt;Dashboard!$B$4,"ATRASADA",IF(H243&lt;=Dashboard!$D$4,"A VENCER","OK"))))))</x:f>
      </x:c>
      <x:c r="K243" s="10"/>
      <x:c r="N243" t="str">
        <x:f>IF(B243="","",IF(LEN(K243)=0,"SEM CUSTO",IF(ISNUMBER(K243),IF(K243&lt;0,"VERIFIQUE CUSTO","OK"),"VERIFIQUE CUSTO")))</x:f>
      </x:c>
    </x:row>
    <x:row r="244">
      <x:c r="E244" s="5"/>
      <x:c r="F244" s="6"/>
      <x:c r="G244" s="7" t="str">
        <x:f>IF(B244="","",IF(OR(LEN(E244)=0,LEN(F244)=0),"",IF(AND(ISNUMBER(E244),ISNUMBER(F244)),IF(AND(E244&gt;0,F244&gt;0,F244=INT(F244)),E244+F244,""),"")))</x:f>
      </x:c>
      <x:c r="H244" s="8" t="str">
        <x:f>IF(G244="","",G244-Dashboard!$B$4)</x:f>
      </x:c>
      <x:c r="I244" s="2" t="str">
        <x:f>IF(B244="","",IF(COUNTIF(Equipamentos!$A$2:$A$500,A244)=0,"ID NÃO CADASTRADO",IF(OR(LEN(E244)=0,LEN(F244)=0),"DADOS INCOMPLETOS",IF(G244="","VERIFIQUE DATA/INTERVALO",IF(G244&lt;Dashboard!$B$4,"ATRASADA",IF(H244&lt;=Dashboard!$D$4,"A VENCER","OK"))))))</x:f>
      </x:c>
      <x:c r="K244" s="10"/>
      <x:c r="N244" t="str">
        <x:f>IF(B244="","",IF(LEN(K244)=0,"SEM CUSTO",IF(ISNUMBER(K244),IF(K244&lt;0,"VERIFIQUE CUSTO","OK"),"VERIFIQUE CUSTO")))</x:f>
      </x:c>
    </x:row>
    <x:row r="245">
      <x:c r="E245" s="5"/>
      <x:c r="F245" s="6"/>
      <x:c r="G245" s="7" t="str">
        <x:f>IF(B245="","",IF(OR(LEN(E245)=0,LEN(F245)=0),"",IF(AND(ISNUMBER(E245),ISNUMBER(F245)),IF(AND(E245&gt;0,F245&gt;0,F245=INT(F245)),E245+F245,""),"")))</x:f>
      </x:c>
      <x:c r="H245" s="8" t="str">
        <x:f>IF(G245="","",G245-Dashboard!$B$4)</x:f>
      </x:c>
      <x:c r="I245" s="2" t="str">
        <x:f>IF(B245="","",IF(COUNTIF(Equipamentos!$A$2:$A$500,A245)=0,"ID NÃO CADASTRADO",IF(OR(LEN(E245)=0,LEN(F245)=0),"DADOS INCOMPLETOS",IF(G245="","VERIFIQUE DATA/INTERVALO",IF(G245&lt;Dashboard!$B$4,"ATRASADA",IF(H245&lt;=Dashboard!$D$4,"A VENCER","OK"))))))</x:f>
      </x:c>
      <x:c r="K245" s="10"/>
      <x:c r="N245" t="str">
        <x:f>IF(B245="","",IF(LEN(K245)=0,"SEM CUSTO",IF(ISNUMBER(K245),IF(K245&lt;0,"VERIFIQUE CUSTO","OK"),"VERIFIQUE CUSTO")))</x:f>
      </x:c>
    </x:row>
    <x:row r="246">
      <x:c r="E246" s="5"/>
      <x:c r="F246" s="6"/>
      <x:c r="G246" s="7" t="str">
        <x:f>IF(B246="","",IF(OR(LEN(E246)=0,LEN(F246)=0),"",IF(AND(ISNUMBER(E246),ISNUMBER(F246)),IF(AND(E246&gt;0,F246&gt;0,F246=INT(F246)),E246+F246,""),"")))</x:f>
      </x:c>
      <x:c r="H246" s="8" t="str">
        <x:f>IF(G246="","",G246-Dashboard!$B$4)</x:f>
      </x:c>
      <x:c r="I246" s="2" t="str">
        <x:f>IF(B246="","",IF(COUNTIF(Equipamentos!$A$2:$A$500,A246)=0,"ID NÃO CADASTRADO",IF(OR(LEN(E246)=0,LEN(F246)=0),"DADOS INCOMPLETOS",IF(G246="","VERIFIQUE DATA/INTERVALO",IF(G246&lt;Dashboard!$B$4,"ATRASADA",IF(H246&lt;=Dashboard!$D$4,"A VENCER","OK"))))))</x:f>
      </x:c>
      <x:c r="K246" s="10"/>
      <x:c r="N246" t="str">
        <x:f>IF(B246="","",IF(LEN(K246)=0,"SEM CUSTO",IF(ISNUMBER(K246),IF(K246&lt;0,"VERIFIQUE CUSTO","OK"),"VERIFIQUE CUSTO")))</x:f>
      </x:c>
    </x:row>
    <x:row r="247">
      <x:c r="E247" s="5"/>
      <x:c r="F247" s="6"/>
      <x:c r="G247" s="7" t="str">
        <x:f>IF(B247="","",IF(OR(LEN(E247)=0,LEN(F247)=0),"",IF(AND(ISNUMBER(E247),ISNUMBER(F247)),IF(AND(E247&gt;0,F247&gt;0,F247=INT(F247)),E247+F247,""),"")))</x:f>
      </x:c>
      <x:c r="H247" s="8" t="str">
        <x:f>IF(G247="","",G247-Dashboard!$B$4)</x:f>
      </x:c>
      <x:c r="I247" s="2" t="str">
        <x:f>IF(B247="","",IF(COUNTIF(Equipamentos!$A$2:$A$500,A247)=0,"ID NÃO CADASTRADO",IF(OR(LEN(E247)=0,LEN(F247)=0),"DADOS INCOMPLETOS",IF(G247="","VERIFIQUE DATA/INTERVALO",IF(G247&lt;Dashboard!$B$4,"ATRASADA",IF(H247&lt;=Dashboard!$D$4,"A VENCER","OK"))))))</x:f>
      </x:c>
      <x:c r="K247" s="10"/>
      <x:c r="N247" t="str">
        <x:f>IF(B247="","",IF(LEN(K247)=0,"SEM CUSTO",IF(ISNUMBER(K247),IF(K247&lt;0,"VERIFIQUE CUSTO","OK"),"VERIFIQUE CUSTO")))</x:f>
      </x:c>
    </x:row>
    <x:row r="248">
      <x:c r="E248" s="5"/>
      <x:c r="F248" s="6"/>
      <x:c r="G248" s="7" t="str">
        <x:f>IF(B248="","",IF(OR(LEN(E248)=0,LEN(F248)=0),"",IF(AND(ISNUMBER(E248),ISNUMBER(F248)),IF(AND(E248&gt;0,F248&gt;0,F248=INT(F248)),E248+F248,""),"")))</x:f>
      </x:c>
      <x:c r="H248" s="8" t="str">
        <x:f>IF(G248="","",G248-Dashboard!$B$4)</x:f>
      </x:c>
      <x:c r="I248" s="2" t="str">
        <x:f>IF(B248="","",IF(COUNTIF(Equipamentos!$A$2:$A$500,A248)=0,"ID NÃO CADASTRADO",IF(OR(LEN(E248)=0,LEN(F248)=0),"DADOS INCOMPLETOS",IF(G248="","VERIFIQUE DATA/INTERVALO",IF(G248&lt;Dashboard!$B$4,"ATRASADA",IF(H248&lt;=Dashboard!$D$4,"A VENCER","OK"))))))</x:f>
      </x:c>
      <x:c r="K248" s="10"/>
      <x:c r="N248" t="str">
        <x:f>IF(B248="","",IF(LEN(K248)=0,"SEM CUSTO",IF(ISNUMBER(K248),IF(K248&lt;0,"VERIFIQUE CUSTO","OK"),"VERIFIQUE CUSTO")))</x:f>
      </x:c>
    </x:row>
    <x:row r="249">
      <x:c r="E249" s="5"/>
      <x:c r="F249" s="6"/>
      <x:c r="G249" s="7" t="str">
        <x:f>IF(B249="","",IF(OR(LEN(E249)=0,LEN(F249)=0),"",IF(AND(ISNUMBER(E249),ISNUMBER(F249)),IF(AND(E249&gt;0,F249&gt;0,F249=INT(F249)),E249+F249,""),"")))</x:f>
      </x:c>
      <x:c r="H249" s="8" t="str">
        <x:f>IF(G249="","",G249-Dashboard!$B$4)</x:f>
      </x:c>
      <x:c r="I249" s="2" t="str">
        <x:f>IF(B249="","",IF(COUNTIF(Equipamentos!$A$2:$A$500,A249)=0,"ID NÃO CADASTRADO",IF(OR(LEN(E249)=0,LEN(F249)=0),"DADOS INCOMPLETOS",IF(G249="","VERIFIQUE DATA/INTERVALO",IF(G249&lt;Dashboard!$B$4,"ATRASADA",IF(H249&lt;=Dashboard!$D$4,"A VENCER","OK"))))))</x:f>
      </x:c>
      <x:c r="K249" s="10"/>
      <x:c r="N249" t="str">
        <x:f>IF(B249="","",IF(LEN(K249)=0,"SEM CUSTO",IF(ISNUMBER(K249),IF(K249&lt;0,"VERIFIQUE CUSTO","OK"),"VERIFIQUE CUSTO")))</x:f>
      </x:c>
    </x:row>
    <x:row r="250">
      <x:c r="E250" s="5"/>
      <x:c r="F250" s="6"/>
      <x:c r="G250" s="7" t="str">
        <x:f>IF(B250="","",IF(OR(LEN(E250)=0,LEN(F250)=0),"",IF(AND(ISNUMBER(E250),ISNUMBER(F250)),IF(AND(E250&gt;0,F250&gt;0,F250=INT(F250)),E250+F250,""),"")))</x:f>
      </x:c>
      <x:c r="H250" s="8" t="str">
        <x:f>IF(G250="","",G250-Dashboard!$B$4)</x:f>
      </x:c>
      <x:c r="I250" s="2" t="str">
        <x:f>IF(B250="","",IF(COUNTIF(Equipamentos!$A$2:$A$500,A250)=0,"ID NÃO CADASTRADO",IF(OR(LEN(E250)=0,LEN(F250)=0),"DADOS INCOMPLETOS",IF(G250="","VERIFIQUE DATA/INTERVALO",IF(G250&lt;Dashboard!$B$4,"ATRASADA",IF(H250&lt;=Dashboard!$D$4,"A VENCER","OK"))))))</x:f>
      </x:c>
      <x:c r="K250" s="10"/>
      <x:c r="N250" t="str">
        <x:f>IF(B250="","",IF(LEN(K250)=0,"SEM CUSTO",IF(ISNUMBER(K250),IF(K250&lt;0,"VERIFIQUE CUSTO","OK"),"VERIFIQUE CUSTO")))</x:f>
      </x:c>
    </x:row>
    <x:row r="251">
      <x:c r="E251" s="5"/>
      <x:c r="F251" s="6"/>
      <x:c r="G251" s="7" t="str">
        <x:f>IF(B251="","",IF(OR(LEN(E251)=0,LEN(F251)=0),"",IF(AND(ISNUMBER(E251),ISNUMBER(F251)),IF(AND(E251&gt;0,F251&gt;0,F251=INT(F251)),E251+F251,""),"")))</x:f>
      </x:c>
      <x:c r="H251" s="8" t="str">
        <x:f>IF(G251="","",G251-Dashboard!$B$4)</x:f>
      </x:c>
      <x:c r="I251" s="2" t="str">
        <x:f>IF(B251="","",IF(COUNTIF(Equipamentos!$A$2:$A$500,A251)=0,"ID NÃO CADASTRADO",IF(OR(LEN(E251)=0,LEN(F251)=0),"DADOS INCOMPLETOS",IF(G251="","VERIFIQUE DATA/INTERVALO",IF(G251&lt;Dashboard!$B$4,"ATRASADA",IF(H251&lt;=Dashboard!$D$4,"A VENCER","OK"))))))</x:f>
      </x:c>
      <x:c r="K251" s="10"/>
      <x:c r="N251" t="str">
        <x:f>IF(B251="","",IF(LEN(K251)=0,"SEM CUSTO",IF(ISNUMBER(K251),IF(K251&lt;0,"VERIFIQUE CUSTO","OK"),"VERIFIQUE CUSTO")))</x:f>
      </x:c>
    </x:row>
    <x:row r="252">
      <x:c r="E252" s="5"/>
      <x:c r="F252" s="6"/>
      <x:c r="G252" s="7" t="str">
        <x:f>IF(B252="","",IF(OR(LEN(E252)=0,LEN(F252)=0),"",IF(AND(ISNUMBER(E252),ISNUMBER(F252)),IF(AND(E252&gt;0,F252&gt;0,F252=INT(F252)),E252+F252,""),"")))</x:f>
      </x:c>
      <x:c r="H252" s="8" t="str">
        <x:f>IF(G252="","",G252-Dashboard!$B$4)</x:f>
      </x:c>
      <x:c r="I252" s="2" t="str">
        <x:f>IF(B252="","",IF(COUNTIF(Equipamentos!$A$2:$A$500,A252)=0,"ID NÃO CADASTRADO",IF(OR(LEN(E252)=0,LEN(F252)=0),"DADOS INCOMPLETOS",IF(G252="","VERIFIQUE DATA/INTERVALO",IF(G252&lt;Dashboard!$B$4,"ATRASADA",IF(H252&lt;=Dashboard!$D$4,"A VENCER","OK"))))))</x:f>
      </x:c>
      <x:c r="K252" s="10"/>
      <x:c r="N252" t="str">
        <x:f>IF(B252="","",IF(LEN(K252)=0,"SEM CUSTO",IF(ISNUMBER(K252),IF(K252&lt;0,"VERIFIQUE CUSTO","OK"),"VERIFIQUE CUSTO")))</x:f>
      </x:c>
    </x:row>
    <x:row r="253">
      <x:c r="E253" s="5"/>
      <x:c r="F253" s="6"/>
      <x:c r="G253" s="7" t="str">
        <x:f>IF(B253="","",IF(OR(LEN(E253)=0,LEN(F253)=0),"",IF(AND(ISNUMBER(E253),ISNUMBER(F253)),IF(AND(E253&gt;0,F253&gt;0,F253=INT(F253)),E253+F253,""),"")))</x:f>
      </x:c>
      <x:c r="H253" s="8" t="str">
        <x:f>IF(G253="","",G253-Dashboard!$B$4)</x:f>
      </x:c>
      <x:c r="I253" s="2" t="str">
        <x:f>IF(B253="","",IF(COUNTIF(Equipamentos!$A$2:$A$500,A253)=0,"ID NÃO CADASTRADO",IF(OR(LEN(E253)=0,LEN(F253)=0),"DADOS INCOMPLETOS",IF(G253="","VERIFIQUE DATA/INTERVALO",IF(G253&lt;Dashboard!$B$4,"ATRASADA",IF(H253&lt;=Dashboard!$D$4,"A VENCER","OK"))))))</x:f>
      </x:c>
      <x:c r="K253" s="10"/>
      <x:c r="N253" t="str">
        <x:f>IF(B253="","",IF(LEN(K253)=0,"SEM CUSTO",IF(ISNUMBER(K253),IF(K253&lt;0,"VERIFIQUE CUSTO","OK"),"VERIFIQUE CUSTO")))</x:f>
      </x:c>
    </x:row>
    <x:row r="254">
      <x:c r="E254" s="5"/>
      <x:c r="F254" s="6"/>
      <x:c r="G254" s="7" t="str">
        <x:f>IF(B254="","",IF(OR(LEN(E254)=0,LEN(F254)=0),"",IF(AND(ISNUMBER(E254),ISNUMBER(F254)),IF(AND(E254&gt;0,F254&gt;0,F254=INT(F254)),E254+F254,""),"")))</x:f>
      </x:c>
      <x:c r="H254" s="8" t="str">
        <x:f>IF(G254="","",G254-Dashboard!$B$4)</x:f>
      </x:c>
      <x:c r="I254" s="2" t="str">
        <x:f>IF(B254="","",IF(COUNTIF(Equipamentos!$A$2:$A$500,A254)=0,"ID NÃO CADASTRADO",IF(OR(LEN(E254)=0,LEN(F254)=0),"DADOS INCOMPLETOS",IF(G254="","VERIFIQUE DATA/INTERVALO",IF(G254&lt;Dashboard!$B$4,"ATRASADA",IF(H254&lt;=Dashboard!$D$4,"A VENCER","OK"))))))</x:f>
      </x:c>
      <x:c r="K254" s="10"/>
      <x:c r="N254" t="str">
        <x:f>IF(B254="","",IF(LEN(K254)=0,"SEM CUSTO",IF(ISNUMBER(K254),IF(K254&lt;0,"VERIFIQUE CUSTO","OK"),"VERIFIQUE CUSTO")))</x:f>
      </x:c>
    </x:row>
    <x:row r="255">
      <x:c r="E255" s="5"/>
      <x:c r="F255" s="6"/>
      <x:c r="G255" s="7" t="str">
        <x:f>IF(B255="","",IF(OR(LEN(E255)=0,LEN(F255)=0),"",IF(AND(ISNUMBER(E255),ISNUMBER(F255)),IF(AND(E255&gt;0,F255&gt;0,F255=INT(F255)),E255+F255,""),"")))</x:f>
      </x:c>
      <x:c r="H255" s="8" t="str">
        <x:f>IF(G255="","",G255-Dashboard!$B$4)</x:f>
      </x:c>
      <x:c r="I255" s="2" t="str">
        <x:f>IF(B255="","",IF(COUNTIF(Equipamentos!$A$2:$A$500,A255)=0,"ID NÃO CADASTRADO",IF(OR(LEN(E255)=0,LEN(F255)=0),"DADOS INCOMPLETOS",IF(G255="","VERIFIQUE DATA/INTERVALO",IF(G255&lt;Dashboard!$B$4,"ATRASADA",IF(H255&lt;=Dashboard!$D$4,"A VENCER","OK"))))))</x:f>
      </x:c>
      <x:c r="K255" s="10"/>
      <x:c r="N255" t="str">
        <x:f>IF(B255="","",IF(LEN(K255)=0,"SEM CUSTO",IF(ISNUMBER(K255),IF(K255&lt;0,"VERIFIQUE CUSTO","OK"),"VERIFIQUE CUSTO")))</x:f>
      </x:c>
    </x:row>
    <x:row r="256">
      <x:c r="E256" s="5"/>
      <x:c r="F256" s="6"/>
      <x:c r="G256" s="7" t="str">
        <x:f>IF(B256="","",IF(OR(LEN(E256)=0,LEN(F256)=0),"",IF(AND(ISNUMBER(E256),ISNUMBER(F256)),IF(AND(E256&gt;0,F256&gt;0,F256=INT(F256)),E256+F256,""),"")))</x:f>
      </x:c>
      <x:c r="H256" s="8" t="str">
        <x:f>IF(G256="","",G256-Dashboard!$B$4)</x:f>
      </x:c>
      <x:c r="I256" s="2" t="str">
        <x:f>IF(B256="","",IF(COUNTIF(Equipamentos!$A$2:$A$500,A256)=0,"ID NÃO CADASTRADO",IF(OR(LEN(E256)=0,LEN(F256)=0),"DADOS INCOMPLETOS",IF(G256="","VERIFIQUE DATA/INTERVALO",IF(G256&lt;Dashboard!$B$4,"ATRASADA",IF(H256&lt;=Dashboard!$D$4,"A VENCER","OK"))))))</x:f>
      </x:c>
      <x:c r="K256" s="10"/>
      <x:c r="N256" t="str">
        <x:f>IF(B256="","",IF(LEN(K256)=0,"SEM CUSTO",IF(ISNUMBER(K256),IF(K256&lt;0,"VERIFIQUE CUSTO","OK"),"VERIFIQUE CUSTO")))</x:f>
      </x:c>
    </x:row>
    <x:row r="257">
      <x:c r="E257" s="5"/>
      <x:c r="F257" s="6"/>
      <x:c r="G257" s="7" t="str">
        <x:f>IF(B257="","",IF(OR(LEN(E257)=0,LEN(F257)=0),"",IF(AND(ISNUMBER(E257),ISNUMBER(F257)),IF(AND(E257&gt;0,F257&gt;0,F257=INT(F257)),E257+F257,""),"")))</x:f>
      </x:c>
      <x:c r="H257" s="8" t="str">
        <x:f>IF(G257="","",G257-Dashboard!$B$4)</x:f>
      </x:c>
      <x:c r="I257" s="2" t="str">
        <x:f>IF(B257="","",IF(COUNTIF(Equipamentos!$A$2:$A$500,A257)=0,"ID NÃO CADASTRADO",IF(OR(LEN(E257)=0,LEN(F257)=0),"DADOS INCOMPLETOS",IF(G257="","VERIFIQUE DATA/INTERVALO",IF(G257&lt;Dashboard!$B$4,"ATRASADA",IF(H257&lt;=Dashboard!$D$4,"A VENCER","OK"))))))</x:f>
      </x:c>
      <x:c r="K257" s="10"/>
      <x:c r="N257" t="str">
        <x:f>IF(B257="","",IF(LEN(K257)=0,"SEM CUSTO",IF(ISNUMBER(K257),IF(K257&lt;0,"VERIFIQUE CUSTO","OK"),"VERIFIQUE CUSTO")))</x:f>
      </x:c>
    </x:row>
    <x:row r="258">
      <x:c r="E258" s="5"/>
      <x:c r="F258" s="6"/>
      <x:c r="G258" s="7" t="str">
        <x:f>IF(B258="","",IF(OR(LEN(E258)=0,LEN(F258)=0),"",IF(AND(ISNUMBER(E258),ISNUMBER(F258)),IF(AND(E258&gt;0,F258&gt;0,F258=INT(F258)),E258+F258,""),"")))</x:f>
      </x:c>
      <x:c r="H258" s="8" t="str">
        <x:f>IF(G258="","",G258-Dashboard!$B$4)</x:f>
      </x:c>
      <x:c r="I258" s="2" t="str">
        <x:f>IF(B258="","",IF(COUNTIF(Equipamentos!$A$2:$A$500,A258)=0,"ID NÃO CADASTRADO",IF(OR(LEN(E258)=0,LEN(F258)=0),"DADOS INCOMPLETOS",IF(G258="","VERIFIQUE DATA/INTERVALO",IF(G258&lt;Dashboard!$B$4,"ATRASADA",IF(H258&lt;=Dashboard!$D$4,"A VENCER","OK"))))))</x:f>
      </x:c>
      <x:c r="K258" s="10"/>
      <x:c r="N258" t="str">
        <x:f>IF(B258="","",IF(LEN(K258)=0,"SEM CUSTO",IF(ISNUMBER(K258),IF(K258&lt;0,"VERIFIQUE CUSTO","OK"),"VERIFIQUE CUSTO")))</x:f>
      </x:c>
    </x:row>
    <x:row r="259">
      <x:c r="E259" s="5"/>
      <x:c r="F259" s="6"/>
      <x:c r="G259" s="7" t="str">
        <x:f>IF(B259="","",IF(OR(LEN(E259)=0,LEN(F259)=0),"",IF(AND(ISNUMBER(E259),ISNUMBER(F259)),IF(AND(E259&gt;0,F259&gt;0,F259=INT(F259)),E259+F259,""),"")))</x:f>
      </x:c>
      <x:c r="H259" s="8" t="str">
        <x:f>IF(G259="","",G259-Dashboard!$B$4)</x:f>
      </x:c>
      <x:c r="I259" s="2" t="str">
        <x:f>IF(B259="","",IF(COUNTIF(Equipamentos!$A$2:$A$500,A259)=0,"ID NÃO CADASTRADO",IF(OR(LEN(E259)=0,LEN(F259)=0),"DADOS INCOMPLETOS",IF(G259="","VERIFIQUE DATA/INTERVALO",IF(G259&lt;Dashboard!$B$4,"ATRASADA",IF(H259&lt;=Dashboard!$D$4,"A VENCER","OK"))))))</x:f>
      </x:c>
      <x:c r="K259" s="10"/>
      <x:c r="N259" t="str">
        <x:f>IF(B259="","",IF(LEN(K259)=0,"SEM CUSTO",IF(ISNUMBER(K259),IF(K259&lt;0,"VERIFIQUE CUSTO","OK"),"VERIFIQUE CUSTO")))</x:f>
      </x:c>
    </x:row>
    <x:row r="260">
      <x:c r="E260" s="5"/>
      <x:c r="F260" s="6"/>
      <x:c r="G260" s="7" t="str">
        <x:f>IF(B260="","",IF(OR(LEN(E260)=0,LEN(F260)=0),"",IF(AND(ISNUMBER(E260),ISNUMBER(F260)),IF(AND(E260&gt;0,F260&gt;0,F260=INT(F260)),E260+F260,""),"")))</x:f>
      </x:c>
      <x:c r="H260" s="8" t="str">
        <x:f>IF(G260="","",G260-Dashboard!$B$4)</x:f>
      </x:c>
      <x:c r="I260" s="2" t="str">
        <x:f>IF(B260="","",IF(COUNTIF(Equipamentos!$A$2:$A$500,A260)=0,"ID NÃO CADASTRADO",IF(OR(LEN(E260)=0,LEN(F260)=0),"DADOS INCOMPLETOS",IF(G260="","VERIFIQUE DATA/INTERVALO",IF(G260&lt;Dashboard!$B$4,"ATRASADA",IF(H260&lt;=Dashboard!$D$4,"A VENCER","OK"))))))</x:f>
      </x:c>
      <x:c r="K260" s="10"/>
      <x:c r="N260" t="str">
        <x:f>IF(B260="","",IF(LEN(K260)=0,"SEM CUSTO",IF(ISNUMBER(K260),IF(K260&lt;0,"VERIFIQUE CUSTO","OK"),"VERIFIQUE CUSTO")))</x:f>
      </x:c>
    </x:row>
    <x:row r="261">
      <x:c r="E261" s="5"/>
      <x:c r="F261" s="6"/>
      <x:c r="G261" s="7" t="str">
        <x:f>IF(B261="","",IF(OR(LEN(E261)=0,LEN(F261)=0),"",IF(AND(ISNUMBER(E261),ISNUMBER(F261)),IF(AND(E261&gt;0,F261&gt;0,F261=INT(F261)),E261+F261,""),"")))</x:f>
      </x:c>
      <x:c r="H261" s="8" t="str">
        <x:f>IF(G261="","",G261-Dashboard!$B$4)</x:f>
      </x:c>
      <x:c r="I261" s="2" t="str">
        <x:f>IF(B261="","",IF(COUNTIF(Equipamentos!$A$2:$A$500,A261)=0,"ID NÃO CADASTRADO",IF(OR(LEN(E261)=0,LEN(F261)=0),"DADOS INCOMPLETOS",IF(G261="","VERIFIQUE DATA/INTERVALO",IF(G261&lt;Dashboard!$B$4,"ATRASADA",IF(H261&lt;=Dashboard!$D$4,"A VENCER","OK"))))))</x:f>
      </x:c>
      <x:c r="K261" s="10"/>
      <x:c r="N261" t="str">
        <x:f>IF(B261="","",IF(LEN(K261)=0,"SEM CUSTO",IF(ISNUMBER(K261),IF(K261&lt;0,"VERIFIQUE CUSTO","OK"),"VERIFIQUE CUSTO")))</x:f>
      </x:c>
    </x:row>
    <x:row r="262">
      <x:c r="E262" s="5"/>
      <x:c r="F262" s="6"/>
      <x:c r="G262" s="7" t="str">
        <x:f>IF(B262="","",IF(OR(LEN(E262)=0,LEN(F262)=0),"",IF(AND(ISNUMBER(E262),ISNUMBER(F262)),IF(AND(E262&gt;0,F262&gt;0,F262=INT(F262)),E262+F262,""),"")))</x:f>
      </x:c>
      <x:c r="H262" s="8" t="str">
        <x:f>IF(G262="","",G262-Dashboard!$B$4)</x:f>
      </x:c>
      <x:c r="I262" s="2" t="str">
        <x:f>IF(B262="","",IF(COUNTIF(Equipamentos!$A$2:$A$500,A262)=0,"ID NÃO CADASTRADO",IF(OR(LEN(E262)=0,LEN(F262)=0),"DADOS INCOMPLETOS",IF(G262="","VERIFIQUE DATA/INTERVALO",IF(G262&lt;Dashboard!$B$4,"ATRASADA",IF(H262&lt;=Dashboard!$D$4,"A VENCER","OK"))))))</x:f>
      </x:c>
      <x:c r="K262" s="10"/>
      <x:c r="N262" t="str">
        <x:f>IF(B262="","",IF(LEN(K262)=0,"SEM CUSTO",IF(ISNUMBER(K262),IF(K262&lt;0,"VERIFIQUE CUSTO","OK"),"VERIFIQUE CUSTO")))</x:f>
      </x:c>
    </x:row>
    <x:row r="263">
      <x:c r="E263" s="5"/>
      <x:c r="F263" s="6"/>
      <x:c r="G263" s="7" t="str">
        <x:f>IF(B263="","",IF(OR(LEN(E263)=0,LEN(F263)=0),"",IF(AND(ISNUMBER(E263),ISNUMBER(F263)),IF(AND(E263&gt;0,F263&gt;0,F263=INT(F263)),E263+F263,""),"")))</x:f>
      </x:c>
      <x:c r="H263" s="8" t="str">
        <x:f>IF(G263="","",G263-Dashboard!$B$4)</x:f>
      </x:c>
      <x:c r="I263" s="2" t="str">
        <x:f>IF(B263="","",IF(COUNTIF(Equipamentos!$A$2:$A$500,A263)=0,"ID NÃO CADASTRADO",IF(OR(LEN(E263)=0,LEN(F263)=0),"DADOS INCOMPLETOS",IF(G263="","VERIFIQUE DATA/INTERVALO",IF(G263&lt;Dashboard!$B$4,"ATRASADA",IF(H263&lt;=Dashboard!$D$4,"A VENCER","OK"))))))</x:f>
      </x:c>
      <x:c r="K263" s="10"/>
      <x:c r="N263" t="str">
        <x:f>IF(B263="","",IF(LEN(K263)=0,"SEM CUSTO",IF(ISNUMBER(K263),IF(K263&lt;0,"VERIFIQUE CUSTO","OK"),"VERIFIQUE CUSTO")))</x:f>
      </x:c>
    </x:row>
    <x:row r="264">
      <x:c r="E264" s="5"/>
      <x:c r="F264" s="6"/>
      <x:c r="G264" s="7" t="str">
        <x:f>IF(B264="","",IF(OR(LEN(E264)=0,LEN(F264)=0),"",IF(AND(ISNUMBER(E264),ISNUMBER(F264)),IF(AND(E264&gt;0,F264&gt;0,F264=INT(F264)),E264+F264,""),"")))</x:f>
      </x:c>
      <x:c r="H264" s="8" t="str">
        <x:f>IF(G264="","",G264-Dashboard!$B$4)</x:f>
      </x:c>
      <x:c r="I264" s="2" t="str">
        <x:f>IF(B264="","",IF(COUNTIF(Equipamentos!$A$2:$A$500,A264)=0,"ID NÃO CADASTRADO",IF(OR(LEN(E264)=0,LEN(F264)=0),"DADOS INCOMPLETOS",IF(G264="","VERIFIQUE DATA/INTERVALO",IF(G264&lt;Dashboard!$B$4,"ATRASADA",IF(H264&lt;=Dashboard!$D$4,"A VENCER","OK"))))))</x:f>
      </x:c>
      <x:c r="K264" s="10"/>
      <x:c r="N264" t="str">
        <x:f>IF(B264="","",IF(LEN(K264)=0,"SEM CUSTO",IF(ISNUMBER(K264),IF(K264&lt;0,"VERIFIQUE CUSTO","OK"),"VERIFIQUE CUSTO")))</x:f>
      </x:c>
    </x:row>
    <x:row r="265">
      <x:c r="E265" s="5"/>
      <x:c r="F265" s="6"/>
      <x:c r="G265" s="7" t="str">
        <x:f>IF(B265="","",IF(OR(LEN(E265)=0,LEN(F265)=0),"",IF(AND(ISNUMBER(E265),ISNUMBER(F265)),IF(AND(E265&gt;0,F265&gt;0,F265=INT(F265)),E265+F265,""),"")))</x:f>
      </x:c>
      <x:c r="H265" s="8" t="str">
        <x:f>IF(G265="","",G265-Dashboard!$B$4)</x:f>
      </x:c>
      <x:c r="I265" s="2" t="str">
        <x:f>IF(B265="","",IF(COUNTIF(Equipamentos!$A$2:$A$500,A265)=0,"ID NÃO CADASTRADO",IF(OR(LEN(E265)=0,LEN(F265)=0),"DADOS INCOMPLETOS",IF(G265="","VERIFIQUE DATA/INTERVALO",IF(G265&lt;Dashboard!$B$4,"ATRASADA",IF(H265&lt;=Dashboard!$D$4,"A VENCER","OK"))))))</x:f>
      </x:c>
      <x:c r="K265" s="10"/>
      <x:c r="N265" t="str">
        <x:f>IF(B265="","",IF(LEN(K265)=0,"SEM CUSTO",IF(ISNUMBER(K265),IF(K265&lt;0,"VERIFIQUE CUSTO","OK"),"VERIFIQUE CUSTO")))</x:f>
      </x:c>
    </x:row>
    <x:row r="266">
      <x:c r="E266" s="5"/>
      <x:c r="F266" s="6"/>
      <x:c r="G266" s="7" t="str">
        <x:f>IF(B266="","",IF(OR(LEN(E266)=0,LEN(F266)=0),"",IF(AND(ISNUMBER(E266),ISNUMBER(F266)),IF(AND(E266&gt;0,F266&gt;0,F266=INT(F266)),E266+F266,""),"")))</x:f>
      </x:c>
      <x:c r="H266" s="8" t="str">
        <x:f>IF(G266="","",G266-Dashboard!$B$4)</x:f>
      </x:c>
      <x:c r="I266" s="2" t="str">
        <x:f>IF(B266="","",IF(COUNTIF(Equipamentos!$A$2:$A$500,A266)=0,"ID NÃO CADASTRADO",IF(OR(LEN(E266)=0,LEN(F266)=0),"DADOS INCOMPLETOS",IF(G266="","VERIFIQUE DATA/INTERVALO",IF(G266&lt;Dashboard!$B$4,"ATRASADA",IF(H266&lt;=Dashboard!$D$4,"A VENCER","OK"))))))</x:f>
      </x:c>
      <x:c r="K266" s="10"/>
      <x:c r="N266" t="str">
        <x:f>IF(B266="","",IF(LEN(K266)=0,"SEM CUSTO",IF(ISNUMBER(K266),IF(K266&lt;0,"VERIFIQUE CUSTO","OK"),"VERIFIQUE CUSTO")))</x:f>
      </x:c>
    </x:row>
    <x:row r="267">
      <x:c r="E267" s="5"/>
      <x:c r="F267" s="6"/>
      <x:c r="G267" s="7" t="str">
        <x:f>IF(B267="","",IF(OR(LEN(E267)=0,LEN(F267)=0),"",IF(AND(ISNUMBER(E267),ISNUMBER(F267)),IF(AND(E267&gt;0,F267&gt;0,F267=INT(F267)),E267+F267,""),"")))</x:f>
      </x:c>
      <x:c r="H267" s="8" t="str">
        <x:f>IF(G267="","",G267-Dashboard!$B$4)</x:f>
      </x:c>
      <x:c r="I267" s="2" t="str">
        <x:f>IF(B267="","",IF(COUNTIF(Equipamentos!$A$2:$A$500,A267)=0,"ID NÃO CADASTRADO",IF(OR(LEN(E267)=0,LEN(F267)=0),"DADOS INCOMPLETOS",IF(G267="","VERIFIQUE DATA/INTERVALO",IF(G267&lt;Dashboard!$B$4,"ATRASADA",IF(H267&lt;=Dashboard!$D$4,"A VENCER","OK"))))))</x:f>
      </x:c>
      <x:c r="K267" s="10"/>
      <x:c r="N267" t="str">
        <x:f>IF(B267="","",IF(LEN(K267)=0,"SEM CUSTO",IF(ISNUMBER(K267),IF(K267&lt;0,"VERIFIQUE CUSTO","OK"),"VERIFIQUE CUSTO")))</x:f>
      </x:c>
    </x:row>
    <x:row r="268">
      <x:c r="E268" s="5"/>
      <x:c r="F268" s="6"/>
      <x:c r="G268" s="7" t="str">
        <x:f>IF(B268="","",IF(OR(LEN(E268)=0,LEN(F268)=0),"",IF(AND(ISNUMBER(E268),ISNUMBER(F268)),IF(AND(E268&gt;0,F268&gt;0,F268=INT(F268)),E268+F268,""),"")))</x:f>
      </x:c>
      <x:c r="H268" s="8" t="str">
        <x:f>IF(G268="","",G268-Dashboard!$B$4)</x:f>
      </x:c>
      <x:c r="I268" s="2" t="str">
        <x:f>IF(B268="","",IF(COUNTIF(Equipamentos!$A$2:$A$500,A268)=0,"ID NÃO CADASTRADO",IF(OR(LEN(E268)=0,LEN(F268)=0),"DADOS INCOMPLETOS",IF(G268="","VERIFIQUE DATA/INTERVALO",IF(G268&lt;Dashboard!$B$4,"ATRASADA",IF(H268&lt;=Dashboard!$D$4,"A VENCER","OK"))))))</x:f>
      </x:c>
      <x:c r="K268" s="10"/>
      <x:c r="N268" t="str">
        <x:f>IF(B268="","",IF(LEN(K268)=0,"SEM CUSTO",IF(ISNUMBER(K268),IF(K268&lt;0,"VERIFIQUE CUSTO","OK"),"VERIFIQUE CUSTO")))</x:f>
      </x:c>
    </x:row>
    <x:row r="269">
      <x:c r="E269" s="5"/>
      <x:c r="F269" s="6"/>
      <x:c r="G269" s="7" t="str">
        <x:f>IF(B269="","",IF(OR(LEN(E269)=0,LEN(F269)=0),"",IF(AND(ISNUMBER(E269),ISNUMBER(F269)),IF(AND(E269&gt;0,F269&gt;0,F269=INT(F269)),E269+F269,""),"")))</x:f>
      </x:c>
      <x:c r="H269" s="8" t="str">
        <x:f>IF(G269="","",G269-Dashboard!$B$4)</x:f>
      </x:c>
      <x:c r="I269" s="2" t="str">
        <x:f>IF(B269="","",IF(COUNTIF(Equipamentos!$A$2:$A$500,A269)=0,"ID NÃO CADASTRADO",IF(OR(LEN(E269)=0,LEN(F269)=0),"DADOS INCOMPLETOS",IF(G269="","VERIFIQUE DATA/INTERVALO",IF(G269&lt;Dashboard!$B$4,"ATRASADA",IF(H269&lt;=Dashboard!$D$4,"A VENCER","OK"))))))</x:f>
      </x:c>
      <x:c r="K269" s="10"/>
      <x:c r="N269" t="str">
        <x:f>IF(B269="","",IF(LEN(K269)=0,"SEM CUSTO",IF(ISNUMBER(K269),IF(K269&lt;0,"VERIFIQUE CUSTO","OK"),"VERIFIQUE CUSTO")))</x:f>
      </x:c>
    </x:row>
    <x:row r="270">
      <x:c r="E270" s="5"/>
      <x:c r="F270" s="6"/>
      <x:c r="G270" s="7" t="str">
        <x:f>IF(B270="","",IF(OR(LEN(E270)=0,LEN(F270)=0),"",IF(AND(ISNUMBER(E270),ISNUMBER(F270)),IF(AND(E270&gt;0,F270&gt;0,F270=INT(F270)),E270+F270,""),"")))</x:f>
      </x:c>
      <x:c r="H270" s="8" t="str">
        <x:f>IF(G270="","",G270-Dashboard!$B$4)</x:f>
      </x:c>
      <x:c r="I270" s="2" t="str">
        <x:f>IF(B270="","",IF(COUNTIF(Equipamentos!$A$2:$A$500,A270)=0,"ID NÃO CADASTRADO",IF(OR(LEN(E270)=0,LEN(F270)=0),"DADOS INCOMPLETOS",IF(G270="","VERIFIQUE DATA/INTERVALO",IF(G270&lt;Dashboard!$B$4,"ATRASADA",IF(H270&lt;=Dashboard!$D$4,"A VENCER","OK"))))))</x:f>
      </x:c>
      <x:c r="K270" s="10"/>
      <x:c r="N270" t="str">
        <x:f>IF(B270="","",IF(LEN(K270)=0,"SEM CUSTO",IF(ISNUMBER(K270),IF(K270&lt;0,"VERIFIQUE CUSTO","OK"),"VERIFIQUE CUSTO")))</x:f>
      </x:c>
    </x:row>
    <x:row r="271">
      <x:c r="E271" s="5"/>
      <x:c r="F271" s="6"/>
      <x:c r="G271" s="7" t="str">
        <x:f>IF(B271="","",IF(OR(LEN(E271)=0,LEN(F271)=0),"",IF(AND(ISNUMBER(E271),ISNUMBER(F271)),IF(AND(E271&gt;0,F271&gt;0,F271=INT(F271)),E271+F271,""),"")))</x:f>
      </x:c>
      <x:c r="H271" s="8" t="str">
        <x:f>IF(G271="","",G271-Dashboard!$B$4)</x:f>
      </x:c>
      <x:c r="I271" s="2" t="str">
        <x:f>IF(B271="","",IF(COUNTIF(Equipamentos!$A$2:$A$500,A271)=0,"ID NÃO CADASTRADO",IF(OR(LEN(E271)=0,LEN(F271)=0),"DADOS INCOMPLETOS",IF(G271="","VERIFIQUE DATA/INTERVALO",IF(G271&lt;Dashboard!$B$4,"ATRASADA",IF(H271&lt;=Dashboard!$D$4,"A VENCER","OK"))))))</x:f>
      </x:c>
      <x:c r="K271" s="10"/>
      <x:c r="N271" t="str">
        <x:f>IF(B271="","",IF(LEN(K271)=0,"SEM CUSTO",IF(ISNUMBER(K271),IF(K271&lt;0,"VERIFIQUE CUSTO","OK"),"VERIFIQUE CUSTO")))</x:f>
      </x:c>
    </x:row>
    <x:row r="272">
      <x:c r="E272" s="5"/>
      <x:c r="F272" s="6"/>
      <x:c r="G272" s="7" t="str">
        <x:f>IF(B272="","",IF(OR(LEN(E272)=0,LEN(F272)=0),"",IF(AND(ISNUMBER(E272),ISNUMBER(F272)),IF(AND(E272&gt;0,F272&gt;0,F272=INT(F272)),E272+F272,""),"")))</x:f>
      </x:c>
      <x:c r="H272" s="8" t="str">
        <x:f>IF(G272="","",G272-Dashboard!$B$4)</x:f>
      </x:c>
      <x:c r="I272" s="2" t="str">
        <x:f>IF(B272="","",IF(COUNTIF(Equipamentos!$A$2:$A$500,A272)=0,"ID NÃO CADASTRADO",IF(OR(LEN(E272)=0,LEN(F272)=0),"DADOS INCOMPLETOS",IF(G272="","VERIFIQUE DATA/INTERVALO",IF(G272&lt;Dashboard!$B$4,"ATRASADA",IF(H272&lt;=Dashboard!$D$4,"A VENCER","OK"))))))</x:f>
      </x:c>
      <x:c r="K272" s="10"/>
      <x:c r="N272" t="str">
        <x:f>IF(B272="","",IF(LEN(K272)=0,"SEM CUSTO",IF(ISNUMBER(K272),IF(K272&lt;0,"VERIFIQUE CUSTO","OK"),"VERIFIQUE CUSTO")))</x:f>
      </x:c>
    </x:row>
    <x:row r="273">
      <x:c r="E273" s="5"/>
      <x:c r="F273" s="6"/>
      <x:c r="G273" s="7" t="str">
        <x:f>IF(B273="","",IF(OR(LEN(E273)=0,LEN(F273)=0),"",IF(AND(ISNUMBER(E273),ISNUMBER(F273)),IF(AND(E273&gt;0,F273&gt;0,F273=INT(F273)),E273+F273,""),"")))</x:f>
      </x:c>
      <x:c r="H273" s="8" t="str">
        <x:f>IF(G273="","",G273-Dashboard!$B$4)</x:f>
      </x:c>
      <x:c r="I273" s="2" t="str">
        <x:f>IF(B273="","",IF(COUNTIF(Equipamentos!$A$2:$A$500,A273)=0,"ID NÃO CADASTRADO",IF(OR(LEN(E273)=0,LEN(F273)=0),"DADOS INCOMPLETOS",IF(G273="","VERIFIQUE DATA/INTERVALO",IF(G273&lt;Dashboard!$B$4,"ATRASADA",IF(H273&lt;=Dashboard!$D$4,"A VENCER","OK"))))))</x:f>
      </x:c>
      <x:c r="K273" s="10"/>
      <x:c r="N273" t="str">
        <x:f>IF(B273="","",IF(LEN(K273)=0,"SEM CUSTO",IF(ISNUMBER(K273),IF(K273&lt;0,"VERIFIQUE CUSTO","OK"),"VERIFIQUE CUSTO")))</x:f>
      </x:c>
    </x:row>
    <x:row r="274">
      <x:c r="E274" s="5"/>
      <x:c r="F274" s="6"/>
      <x:c r="G274" s="7" t="str">
        <x:f>IF(B274="","",IF(OR(LEN(E274)=0,LEN(F274)=0),"",IF(AND(ISNUMBER(E274),ISNUMBER(F274)),IF(AND(E274&gt;0,F274&gt;0,F274=INT(F274)),E274+F274,""),"")))</x:f>
      </x:c>
      <x:c r="H274" s="8" t="str">
        <x:f>IF(G274="","",G274-Dashboard!$B$4)</x:f>
      </x:c>
      <x:c r="I274" s="2" t="str">
        <x:f>IF(B274="","",IF(COUNTIF(Equipamentos!$A$2:$A$500,A274)=0,"ID NÃO CADASTRADO",IF(OR(LEN(E274)=0,LEN(F274)=0),"DADOS INCOMPLETOS",IF(G274="","VERIFIQUE DATA/INTERVALO",IF(G274&lt;Dashboard!$B$4,"ATRASADA",IF(H274&lt;=Dashboard!$D$4,"A VENCER","OK"))))))</x:f>
      </x:c>
      <x:c r="K274" s="10"/>
      <x:c r="N274" t="str">
        <x:f>IF(B274="","",IF(LEN(K274)=0,"SEM CUSTO",IF(ISNUMBER(K274),IF(K274&lt;0,"VERIFIQUE CUSTO","OK"),"VERIFIQUE CUSTO")))</x:f>
      </x:c>
    </x:row>
    <x:row r="275">
      <x:c r="E275" s="5"/>
      <x:c r="F275" s="6"/>
      <x:c r="G275" s="7" t="str">
        <x:f>IF(B275="","",IF(OR(LEN(E275)=0,LEN(F275)=0),"",IF(AND(ISNUMBER(E275),ISNUMBER(F275)),IF(AND(E275&gt;0,F275&gt;0,F275=INT(F275)),E275+F275,""),"")))</x:f>
      </x:c>
      <x:c r="H275" s="8" t="str">
        <x:f>IF(G275="","",G275-Dashboard!$B$4)</x:f>
      </x:c>
      <x:c r="I275" s="2" t="str">
        <x:f>IF(B275="","",IF(COUNTIF(Equipamentos!$A$2:$A$500,A275)=0,"ID NÃO CADASTRADO",IF(OR(LEN(E275)=0,LEN(F275)=0),"DADOS INCOMPLETOS",IF(G275="","VERIFIQUE DATA/INTERVALO",IF(G275&lt;Dashboard!$B$4,"ATRASADA",IF(H275&lt;=Dashboard!$D$4,"A VENCER","OK"))))))</x:f>
      </x:c>
      <x:c r="K275" s="10"/>
      <x:c r="N275" t="str">
        <x:f>IF(B275="","",IF(LEN(K275)=0,"SEM CUSTO",IF(ISNUMBER(K275),IF(K275&lt;0,"VERIFIQUE CUSTO","OK"),"VERIFIQUE CUSTO")))</x:f>
      </x:c>
    </x:row>
    <x:row r="276">
      <x:c r="E276" s="5"/>
      <x:c r="F276" s="6"/>
      <x:c r="G276" s="7" t="str">
        <x:f>IF(B276="","",IF(OR(LEN(E276)=0,LEN(F276)=0),"",IF(AND(ISNUMBER(E276),ISNUMBER(F276)),IF(AND(E276&gt;0,F276&gt;0,F276=INT(F276)),E276+F276,""),"")))</x:f>
      </x:c>
      <x:c r="H276" s="8" t="str">
        <x:f>IF(G276="","",G276-Dashboard!$B$4)</x:f>
      </x:c>
      <x:c r="I276" s="2" t="str">
        <x:f>IF(B276="","",IF(COUNTIF(Equipamentos!$A$2:$A$500,A276)=0,"ID NÃO CADASTRADO",IF(OR(LEN(E276)=0,LEN(F276)=0),"DADOS INCOMPLETOS",IF(G276="","VERIFIQUE DATA/INTERVALO",IF(G276&lt;Dashboard!$B$4,"ATRASADA",IF(H276&lt;=Dashboard!$D$4,"A VENCER","OK"))))))</x:f>
      </x:c>
      <x:c r="K276" s="10"/>
      <x:c r="N276" t="str">
        <x:f>IF(B276="","",IF(LEN(K276)=0,"SEM CUSTO",IF(ISNUMBER(K276),IF(K276&lt;0,"VERIFIQUE CUSTO","OK"),"VERIFIQUE CUSTO")))</x:f>
      </x:c>
    </x:row>
    <x:row r="277">
      <x:c r="E277" s="5"/>
      <x:c r="F277" s="6"/>
      <x:c r="G277" s="7" t="str">
        <x:f>IF(B277="","",IF(OR(LEN(E277)=0,LEN(F277)=0),"",IF(AND(ISNUMBER(E277),ISNUMBER(F277)),IF(AND(E277&gt;0,F277&gt;0,F277=INT(F277)),E277+F277,""),"")))</x:f>
      </x:c>
      <x:c r="H277" s="8" t="str">
        <x:f>IF(G277="","",G277-Dashboard!$B$4)</x:f>
      </x:c>
      <x:c r="I277" s="2" t="str">
        <x:f>IF(B277="","",IF(COUNTIF(Equipamentos!$A$2:$A$500,A277)=0,"ID NÃO CADASTRADO",IF(OR(LEN(E277)=0,LEN(F277)=0),"DADOS INCOMPLETOS",IF(G277="","VERIFIQUE DATA/INTERVALO",IF(G277&lt;Dashboard!$B$4,"ATRASADA",IF(H277&lt;=Dashboard!$D$4,"A VENCER","OK"))))))</x:f>
      </x:c>
      <x:c r="K277" s="10"/>
      <x:c r="N277" t="str">
        <x:f>IF(B277="","",IF(LEN(K277)=0,"SEM CUSTO",IF(ISNUMBER(K277),IF(K277&lt;0,"VERIFIQUE CUSTO","OK"),"VERIFIQUE CUSTO")))</x:f>
      </x:c>
    </x:row>
    <x:row r="278">
      <x:c r="E278" s="5"/>
      <x:c r="F278" s="6"/>
      <x:c r="G278" s="7" t="str">
        <x:f>IF(B278="","",IF(OR(LEN(E278)=0,LEN(F278)=0),"",IF(AND(ISNUMBER(E278),ISNUMBER(F278)),IF(AND(E278&gt;0,F278&gt;0,F278=INT(F278)),E278+F278,""),"")))</x:f>
      </x:c>
      <x:c r="H278" s="8" t="str">
        <x:f>IF(G278="","",G278-Dashboard!$B$4)</x:f>
      </x:c>
      <x:c r="I278" s="2" t="str">
        <x:f>IF(B278="","",IF(COUNTIF(Equipamentos!$A$2:$A$500,A278)=0,"ID NÃO CADASTRADO",IF(OR(LEN(E278)=0,LEN(F278)=0),"DADOS INCOMPLETOS",IF(G278="","VERIFIQUE DATA/INTERVALO",IF(G278&lt;Dashboard!$B$4,"ATRASADA",IF(H278&lt;=Dashboard!$D$4,"A VENCER","OK"))))))</x:f>
      </x:c>
      <x:c r="K278" s="10"/>
      <x:c r="N278" t="str">
        <x:f>IF(B278="","",IF(LEN(K278)=0,"SEM CUSTO",IF(ISNUMBER(K278),IF(K278&lt;0,"VERIFIQUE CUSTO","OK"),"VERIFIQUE CUSTO")))</x:f>
      </x:c>
    </x:row>
    <x:row r="279">
      <x:c r="E279" s="5"/>
      <x:c r="F279" s="6"/>
      <x:c r="G279" s="7" t="str">
        <x:f>IF(B279="","",IF(OR(LEN(E279)=0,LEN(F279)=0),"",IF(AND(ISNUMBER(E279),ISNUMBER(F279)),IF(AND(E279&gt;0,F279&gt;0,F279=INT(F279)),E279+F279,""),"")))</x:f>
      </x:c>
      <x:c r="H279" s="8" t="str">
        <x:f>IF(G279="","",G279-Dashboard!$B$4)</x:f>
      </x:c>
      <x:c r="I279" s="2" t="str">
        <x:f>IF(B279="","",IF(COUNTIF(Equipamentos!$A$2:$A$500,A279)=0,"ID NÃO CADASTRADO",IF(OR(LEN(E279)=0,LEN(F279)=0),"DADOS INCOMPLETOS",IF(G279="","VERIFIQUE DATA/INTERVALO",IF(G279&lt;Dashboard!$B$4,"ATRASADA",IF(H279&lt;=Dashboard!$D$4,"A VENCER","OK"))))))</x:f>
      </x:c>
      <x:c r="K279" s="10"/>
      <x:c r="N279" t="str">
        <x:f>IF(B279="","",IF(LEN(K279)=0,"SEM CUSTO",IF(ISNUMBER(K279),IF(K279&lt;0,"VERIFIQUE CUSTO","OK"),"VERIFIQUE CUSTO")))</x:f>
      </x:c>
    </x:row>
    <x:row r="280">
      <x:c r="E280" s="5"/>
      <x:c r="F280" s="6"/>
      <x:c r="G280" s="7" t="str">
        <x:f>IF(B280="","",IF(OR(LEN(E280)=0,LEN(F280)=0),"",IF(AND(ISNUMBER(E280),ISNUMBER(F280)),IF(AND(E280&gt;0,F280&gt;0,F280=INT(F280)),E280+F280,""),"")))</x:f>
      </x:c>
      <x:c r="H280" s="8" t="str">
        <x:f>IF(G280="","",G280-Dashboard!$B$4)</x:f>
      </x:c>
      <x:c r="I280" s="2" t="str">
        <x:f>IF(B280="","",IF(COUNTIF(Equipamentos!$A$2:$A$500,A280)=0,"ID NÃO CADASTRADO",IF(OR(LEN(E280)=0,LEN(F280)=0),"DADOS INCOMPLETOS",IF(G280="","VERIFIQUE DATA/INTERVALO",IF(G280&lt;Dashboard!$B$4,"ATRASADA",IF(H280&lt;=Dashboard!$D$4,"A VENCER","OK"))))))</x:f>
      </x:c>
      <x:c r="K280" s="10"/>
      <x:c r="N280" t="str">
        <x:f>IF(B280="","",IF(LEN(K280)=0,"SEM CUSTO",IF(ISNUMBER(K280),IF(K280&lt;0,"VERIFIQUE CUSTO","OK"),"VERIFIQUE CUSTO")))</x:f>
      </x:c>
    </x:row>
    <x:row r="281">
      <x:c r="E281" s="5"/>
      <x:c r="F281" s="6"/>
      <x:c r="G281" s="7" t="str">
        <x:f>IF(B281="","",IF(OR(LEN(E281)=0,LEN(F281)=0),"",IF(AND(ISNUMBER(E281),ISNUMBER(F281)),IF(AND(E281&gt;0,F281&gt;0,F281=INT(F281)),E281+F281,""),"")))</x:f>
      </x:c>
      <x:c r="H281" s="8" t="str">
        <x:f>IF(G281="","",G281-Dashboard!$B$4)</x:f>
      </x:c>
      <x:c r="I281" s="2" t="str">
        <x:f>IF(B281="","",IF(COUNTIF(Equipamentos!$A$2:$A$500,A281)=0,"ID NÃO CADASTRADO",IF(OR(LEN(E281)=0,LEN(F281)=0),"DADOS INCOMPLETOS",IF(G281="","VERIFIQUE DATA/INTERVALO",IF(G281&lt;Dashboard!$B$4,"ATRASADA",IF(H281&lt;=Dashboard!$D$4,"A VENCER","OK"))))))</x:f>
      </x:c>
      <x:c r="K281" s="10"/>
      <x:c r="N281" t="str">
        <x:f>IF(B281="","",IF(LEN(K281)=0,"SEM CUSTO",IF(ISNUMBER(K281),IF(K281&lt;0,"VERIFIQUE CUSTO","OK"),"VERIFIQUE CUSTO")))</x:f>
      </x:c>
    </x:row>
    <x:row r="282">
      <x:c r="E282" s="5"/>
      <x:c r="F282" s="6"/>
      <x:c r="G282" s="7" t="str">
        <x:f>IF(B282="","",IF(OR(LEN(E282)=0,LEN(F282)=0),"",IF(AND(ISNUMBER(E282),ISNUMBER(F282)),IF(AND(E282&gt;0,F282&gt;0,F282=INT(F282)),E282+F282,""),"")))</x:f>
      </x:c>
      <x:c r="H282" s="8" t="str">
        <x:f>IF(G282="","",G282-Dashboard!$B$4)</x:f>
      </x:c>
      <x:c r="I282" s="2" t="str">
        <x:f>IF(B282="","",IF(COUNTIF(Equipamentos!$A$2:$A$500,A282)=0,"ID NÃO CADASTRADO",IF(OR(LEN(E282)=0,LEN(F282)=0),"DADOS INCOMPLETOS",IF(G282="","VERIFIQUE DATA/INTERVALO",IF(G282&lt;Dashboard!$B$4,"ATRASADA",IF(H282&lt;=Dashboard!$D$4,"A VENCER","OK"))))))</x:f>
      </x:c>
      <x:c r="K282" s="10"/>
      <x:c r="N282" t="str">
        <x:f>IF(B282="","",IF(LEN(K282)=0,"SEM CUSTO",IF(ISNUMBER(K282),IF(K282&lt;0,"VERIFIQUE CUSTO","OK"),"VERIFIQUE CUSTO")))</x:f>
      </x:c>
    </x:row>
    <x:row r="283">
      <x:c r="E283" s="5"/>
      <x:c r="F283" s="6"/>
      <x:c r="G283" s="7" t="str">
        <x:f>IF(B283="","",IF(OR(LEN(E283)=0,LEN(F283)=0),"",IF(AND(ISNUMBER(E283),ISNUMBER(F283)),IF(AND(E283&gt;0,F283&gt;0,F283=INT(F283)),E283+F283,""),"")))</x:f>
      </x:c>
      <x:c r="H283" s="8" t="str">
        <x:f>IF(G283="","",G283-Dashboard!$B$4)</x:f>
      </x:c>
      <x:c r="I283" s="2" t="str">
        <x:f>IF(B283="","",IF(COUNTIF(Equipamentos!$A$2:$A$500,A283)=0,"ID NÃO CADASTRADO",IF(OR(LEN(E283)=0,LEN(F283)=0),"DADOS INCOMPLETOS",IF(G283="","VERIFIQUE DATA/INTERVALO",IF(G283&lt;Dashboard!$B$4,"ATRASADA",IF(H283&lt;=Dashboard!$D$4,"A VENCER","OK"))))))</x:f>
      </x:c>
      <x:c r="K283" s="10"/>
      <x:c r="N283" t="str">
        <x:f>IF(B283="","",IF(LEN(K283)=0,"SEM CUSTO",IF(ISNUMBER(K283),IF(K283&lt;0,"VERIFIQUE CUSTO","OK"),"VERIFIQUE CUSTO")))</x:f>
      </x:c>
    </x:row>
    <x:row r="284">
      <x:c r="E284" s="5"/>
      <x:c r="F284" s="6"/>
      <x:c r="G284" s="7" t="str">
        <x:f>IF(B284="","",IF(OR(LEN(E284)=0,LEN(F284)=0),"",IF(AND(ISNUMBER(E284),ISNUMBER(F284)),IF(AND(E284&gt;0,F284&gt;0,F284=INT(F284)),E284+F284,""),"")))</x:f>
      </x:c>
      <x:c r="H284" s="8" t="str">
        <x:f>IF(G284="","",G284-Dashboard!$B$4)</x:f>
      </x:c>
      <x:c r="I284" s="2" t="str">
        <x:f>IF(B284="","",IF(COUNTIF(Equipamentos!$A$2:$A$500,A284)=0,"ID NÃO CADASTRADO",IF(OR(LEN(E284)=0,LEN(F284)=0),"DADOS INCOMPLETOS",IF(G284="","VERIFIQUE DATA/INTERVALO",IF(G284&lt;Dashboard!$B$4,"ATRASADA",IF(H284&lt;=Dashboard!$D$4,"A VENCER","OK"))))))</x:f>
      </x:c>
      <x:c r="K284" s="10"/>
      <x:c r="N284" t="str">
        <x:f>IF(B284="","",IF(LEN(K284)=0,"SEM CUSTO",IF(ISNUMBER(K284),IF(K284&lt;0,"VERIFIQUE CUSTO","OK"),"VERIFIQUE CUSTO")))</x:f>
      </x:c>
    </x:row>
    <x:row r="285">
      <x:c r="E285" s="5"/>
      <x:c r="F285" s="6"/>
      <x:c r="G285" s="7" t="str">
        <x:f>IF(B285="","",IF(OR(LEN(E285)=0,LEN(F285)=0),"",IF(AND(ISNUMBER(E285),ISNUMBER(F285)),IF(AND(E285&gt;0,F285&gt;0,F285=INT(F285)),E285+F285,""),"")))</x:f>
      </x:c>
      <x:c r="H285" s="8" t="str">
        <x:f>IF(G285="","",G285-Dashboard!$B$4)</x:f>
      </x:c>
      <x:c r="I285" s="2" t="str">
        <x:f>IF(B285="","",IF(COUNTIF(Equipamentos!$A$2:$A$500,A285)=0,"ID NÃO CADASTRADO",IF(OR(LEN(E285)=0,LEN(F285)=0),"DADOS INCOMPLETOS",IF(G285="","VERIFIQUE DATA/INTERVALO",IF(G285&lt;Dashboard!$B$4,"ATRASADA",IF(H285&lt;=Dashboard!$D$4,"A VENCER","OK"))))))</x:f>
      </x:c>
      <x:c r="K285" s="10"/>
      <x:c r="N285" t="str">
        <x:f>IF(B285="","",IF(LEN(K285)=0,"SEM CUSTO",IF(ISNUMBER(K285),IF(K285&lt;0,"VERIFIQUE CUSTO","OK"),"VERIFIQUE CUSTO")))</x:f>
      </x:c>
    </x:row>
    <x:row r="286">
      <x:c r="E286" s="5"/>
      <x:c r="F286" s="6"/>
      <x:c r="G286" s="7" t="str">
        <x:f>IF(B286="","",IF(OR(LEN(E286)=0,LEN(F286)=0),"",IF(AND(ISNUMBER(E286),ISNUMBER(F286)),IF(AND(E286&gt;0,F286&gt;0,F286=INT(F286)),E286+F286,""),"")))</x:f>
      </x:c>
      <x:c r="H286" s="8" t="str">
        <x:f>IF(G286="","",G286-Dashboard!$B$4)</x:f>
      </x:c>
      <x:c r="I286" s="2" t="str">
        <x:f>IF(B286="","",IF(COUNTIF(Equipamentos!$A$2:$A$500,A286)=0,"ID NÃO CADASTRADO",IF(OR(LEN(E286)=0,LEN(F286)=0),"DADOS INCOMPLETOS",IF(G286="","VERIFIQUE DATA/INTERVALO",IF(G286&lt;Dashboard!$B$4,"ATRASADA",IF(H286&lt;=Dashboard!$D$4,"A VENCER","OK"))))))</x:f>
      </x:c>
      <x:c r="K286" s="10"/>
      <x:c r="N286" t="str">
        <x:f>IF(B286="","",IF(LEN(K286)=0,"SEM CUSTO",IF(ISNUMBER(K286),IF(K286&lt;0,"VERIFIQUE CUSTO","OK"),"VERIFIQUE CUSTO")))</x:f>
      </x:c>
    </x:row>
    <x:row r="287">
      <x:c r="E287" s="5"/>
      <x:c r="F287" s="6"/>
      <x:c r="G287" s="7" t="str">
        <x:f>IF(B287="","",IF(OR(LEN(E287)=0,LEN(F287)=0),"",IF(AND(ISNUMBER(E287),ISNUMBER(F287)),IF(AND(E287&gt;0,F287&gt;0,F287=INT(F287)),E287+F287,""),"")))</x:f>
      </x:c>
      <x:c r="H287" s="8" t="str">
        <x:f>IF(G287="","",G287-Dashboard!$B$4)</x:f>
      </x:c>
      <x:c r="I287" s="2" t="str">
        <x:f>IF(B287="","",IF(COUNTIF(Equipamentos!$A$2:$A$500,A287)=0,"ID NÃO CADASTRADO",IF(OR(LEN(E287)=0,LEN(F287)=0),"DADOS INCOMPLETOS",IF(G287="","VERIFIQUE DATA/INTERVALO",IF(G287&lt;Dashboard!$B$4,"ATRASADA",IF(H287&lt;=Dashboard!$D$4,"A VENCER","OK"))))))</x:f>
      </x:c>
      <x:c r="K287" s="10"/>
      <x:c r="N287" t="str">
        <x:f>IF(B287="","",IF(LEN(K287)=0,"SEM CUSTO",IF(ISNUMBER(K287),IF(K287&lt;0,"VERIFIQUE CUSTO","OK"),"VERIFIQUE CUSTO")))</x:f>
      </x:c>
    </x:row>
    <x:row r="288">
      <x:c r="E288" s="5"/>
      <x:c r="F288" s="6"/>
      <x:c r="G288" s="7" t="str">
        <x:f>IF(B288="","",IF(OR(LEN(E288)=0,LEN(F288)=0),"",IF(AND(ISNUMBER(E288),ISNUMBER(F288)),IF(AND(E288&gt;0,F288&gt;0,F288=INT(F288)),E288+F288,""),"")))</x:f>
      </x:c>
      <x:c r="H288" s="8" t="str">
        <x:f>IF(G288="","",G288-Dashboard!$B$4)</x:f>
      </x:c>
      <x:c r="I288" s="2" t="str">
        <x:f>IF(B288="","",IF(COUNTIF(Equipamentos!$A$2:$A$500,A288)=0,"ID NÃO CADASTRADO",IF(OR(LEN(E288)=0,LEN(F288)=0),"DADOS INCOMPLETOS",IF(G288="","VERIFIQUE DATA/INTERVALO",IF(G288&lt;Dashboard!$B$4,"ATRASADA",IF(H288&lt;=Dashboard!$D$4,"A VENCER","OK"))))))</x:f>
      </x:c>
      <x:c r="K288" s="10"/>
      <x:c r="N288" t="str">
        <x:f>IF(B288="","",IF(LEN(K288)=0,"SEM CUSTO",IF(ISNUMBER(K288),IF(K288&lt;0,"VERIFIQUE CUSTO","OK"),"VERIFIQUE CUSTO")))</x:f>
      </x:c>
    </x:row>
    <x:row r="289">
      <x:c r="E289" s="5"/>
      <x:c r="F289" s="6"/>
      <x:c r="G289" s="7" t="str">
        <x:f>IF(B289="","",IF(OR(LEN(E289)=0,LEN(F289)=0),"",IF(AND(ISNUMBER(E289),ISNUMBER(F289)),IF(AND(E289&gt;0,F289&gt;0,F289=INT(F289)),E289+F289,""),"")))</x:f>
      </x:c>
      <x:c r="H289" s="8" t="str">
        <x:f>IF(G289="","",G289-Dashboard!$B$4)</x:f>
      </x:c>
      <x:c r="I289" s="2" t="str">
        <x:f>IF(B289="","",IF(COUNTIF(Equipamentos!$A$2:$A$500,A289)=0,"ID NÃO CADASTRADO",IF(OR(LEN(E289)=0,LEN(F289)=0),"DADOS INCOMPLETOS",IF(G289="","VERIFIQUE DATA/INTERVALO",IF(G289&lt;Dashboard!$B$4,"ATRASADA",IF(H289&lt;=Dashboard!$D$4,"A VENCER","OK"))))))</x:f>
      </x:c>
      <x:c r="K289" s="10"/>
      <x:c r="N289" t="str">
        <x:f>IF(B289="","",IF(LEN(K289)=0,"SEM CUSTO",IF(ISNUMBER(K289),IF(K289&lt;0,"VERIFIQUE CUSTO","OK"),"VERIFIQUE CUSTO")))</x:f>
      </x:c>
    </x:row>
    <x:row r="290">
      <x:c r="E290" s="5"/>
      <x:c r="F290" s="6"/>
      <x:c r="G290" s="7" t="str">
        <x:f>IF(B290="","",IF(OR(LEN(E290)=0,LEN(F290)=0),"",IF(AND(ISNUMBER(E290),ISNUMBER(F290)),IF(AND(E290&gt;0,F290&gt;0,F290=INT(F290)),E290+F290,""),"")))</x:f>
      </x:c>
      <x:c r="H290" s="8" t="str">
        <x:f>IF(G290="","",G290-Dashboard!$B$4)</x:f>
      </x:c>
      <x:c r="I290" s="2" t="str">
        <x:f>IF(B290="","",IF(COUNTIF(Equipamentos!$A$2:$A$500,A290)=0,"ID NÃO CADASTRADO",IF(OR(LEN(E290)=0,LEN(F290)=0),"DADOS INCOMPLETOS",IF(G290="","VERIFIQUE DATA/INTERVALO",IF(G290&lt;Dashboard!$B$4,"ATRASADA",IF(H290&lt;=Dashboard!$D$4,"A VENCER","OK"))))))</x:f>
      </x:c>
      <x:c r="K290" s="10"/>
      <x:c r="N290" t="str">
        <x:f>IF(B290="","",IF(LEN(K290)=0,"SEM CUSTO",IF(ISNUMBER(K290),IF(K290&lt;0,"VERIFIQUE CUSTO","OK"),"VERIFIQUE CUSTO")))</x:f>
      </x:c>
    </x:row>
    <x:row r="291">
      <x:c r="E291" s="5"/>
      <x:c r="F291" s="6"/>
      <x:c r="G291" s="7" t="str">
        <x:f>IF(B291="","",IF(OR(LEN(E291)=0,LEN(F291)=0),"",IF(AND(ISNUMBER(E291),ISNUMBER(F291)),IF(AND(E291&gt;0,F291&gt;0,F291=INT(F291)),E291+F291,""),"")))</x:f>
      </x:c>
      <x:c r="H291" s="8" t="str">
        <x:f>IF(G291="","",G291-Dashboard!$B$4)</x:f>
      </x:c>
      <x:c r="I291" s="2" t="str">
        <x:f>IF(B291="","",IF(COUNTIF(Equipamentos!$A$2:$A$500,A291)=0,"ID NÃO CADASTRADO",IF(OR(LEN(E291)=0,LEN(F291)=0),"DADOS INCOMPLETOS",IF(G291="","VERIFIQUE DATA/INTERVALO",IF(G291&lt;Dashboard!$B$4,"ATRASADA",IF(H291&lt;=Dashboard!$D$4,"A VENCER","OK"))))))</x:f>
      </x:c>
      <x:c r="K291" s="10"/>
      <x:c r="N291" t="str">
        <x:f>IF(B291="","",IF(LEN(K291)=0,"SEM CUSTO",IF(ISNUMBER(K291),IF(K291&lt;0,"VERIFIQUE CUSTO","OK"),"VERIFIQUE CUSTO")))</x:f>
      </x:c>
    </x:row>
    <x:row r="292">
      <x:c r="E292" s="5"/>
      <x:c r="F292" s="6"/>
      <x:c r="G292" s="7" t="str">
        <x:f>IF(B292="","",IF(OR(LEN(E292)=0,LEN(F292)=0),"",IF(AND(ISNUMBER(E292),ISNUMBER(F292)),IF(AND(E292&gt;0,F292&gt;0,F292=INT(F292)),E292+F292,""),"")))</x:f>
      </x:c>
      <x:c r="H292" s="8" t="str">
        <x:f>IF(G292="","",G292-Dashboard!$B$4)</x:f>
      </x:c>
      <x:c r="I292" s="2" t="str">
        <x:f>IF(B292="","",IF(COUNTIF(Equipamentos!$A$2:$A$500,A292)=0,"ID NÃO CADASTRADO",IF(OR(LEN(E292)=0,LEN(F292)=0),"DADOS INCOMPLETOS",IF(G292="","VERIFIQUE DATA/INTERVALO",IF(G292&lt;Dashboard!$B$4,"ATRASADA",IF(H292&lt;=Dashboard!$D$4,"A VENCER","OK"))))))</x:f>
      </x:c>
      <x:c r="K292" s="10"/>
      <x:c r="N292" t="str">
        <x:f>IF(B292="","",IF(LEN(K292)=0,"SEM CUSTO",IF(ISNUMBER(K292),IF(K292&lt;0,"VERIFIQUE CUSTO","OK"),"VERIFIQUE CUSTO")))</x:f>
      </x:c>
    </x:row>
    <x:row r="293">
      <x:c r="E293" s="5"/>
      <x:c r="F293" s="6"/>
      <x:c r="G293" s="7" t="str">
        <x:f>IF(B293="","",IF(OR(LEN(E293)=0,LEN(F293)=0),"",IF(AND(ISNUMBER(E293),ISNUMBER(F293)),IF(AND(E293&gt;0,F293&gt;0,F293=INT(F293)),E293+F293,""),"")))</x:f>
      </x:c>
      <x:c r="H293" s="8" t="str">
        <x:f>IF(G293="","",G293-Dashboard!$B$4)</x:f>
      </x:c>
      <x:c r="I293" s="2" t="str">
        <x:f>IF(B293="","",IF(COUNTIF(Equipamentos!$A$2:$A$500,A293)=0,"ID NÃO CADASTRADO",IF(OR(LEN(E293)=0,LEN(F293)=0),"DADOS INCOMPLETOS",IF(G293="","VERIFIQUE DATA/INTERVALO",IF(G293&lt;Dashboard!$B$4,"ATRASADA",IF(H293&lt;=Dashboard!$D$4,"A VENCER","OK"))))))</x:f>
      </x:c>
      <x:c r="K293" s="10"/>
      <x:c r="N293" t="str">
        <x:f>IF(B293="","",IF(LEN(K293)=0,"SEM CUSTO",IF(ISNUMBER(K293),IF(K293&lt;0,"VERIFIQUE CUSTO","OK"),"VERIFIQUE CUSTO")))</x:f>
      </x:c>
    </x:row>
    <x:row r="294">
      <x:c r="E294" s="5"/>
      <x:c r="F294" s="6"/>
      <x:c r="G294" s="7" t="str">
        <x:f>IF(B294="","",IF(OR(LEN(E294)=0,LEN(F294)=0),"",IF(AND(ISNUMBER(E294),ISNUMBER(F294)),IF(AND(E294&gt;0,F294&gt;0,F294=INT(F294)),E294+F294,""),"")))</x:f>
      </x:c>
      <x:c r="H294" s="8" t="str">
        <x:f>IF(G294="","",G294-Dashboard!$B$4)</x:f>
      </x:c>
      <x:c r="I294" s="2" t="str">
        <x:f>IF(B294="","",IF(COUNTIF(Equipamentos!$A$2:$A$500,A294)=0,"ID NÃO CADASTRADO",IF(OR(LEN(E294)=0,LEN(F294)=0),"DADOS INCOMPLETOS",IF(G294="","VERIFIQUE DATA/INTERVALO",IF(G294&lt;Dashboard!$B$4,"ATRASADA",IF(H294&lt;=Dashboard!$D$4,"A VENCER","OK"))))))</x:f>
      </x:c>
      <x:c r="K294" s="10"/>
      <x:c r="N294" t="str">
        <x:f>IF(B294="","",IF(LEN(K294)=0,"SEM CUSTO",IF(ISNUMBER(K294),IF(K294&lt;0,"VERIFIQUE CUSTO","OK"),"VERIFIQUE CUSTO")))</x:f>
      </x:c>
    </x:row>
    <x:row r="295">
      <x:c r="E295" s="5"/>
      <x:c r="F295" s="6"/>
      <x:c r="G295" s="7" t="str">
        <x:f>IF(B295="","",IF(OR(LEN(E295)=0,LEN(F295)=0),"",IF(AND(ISNUMBER(E295),ISNUMBER(F295)),IF(AND(E295&gt;0,F295&gt;0,F295=INT(F295)),E295+F295,""),"")))</x:f>
      </x:c>
      <x:c r="H295" s="8" t="str">
        <x:f>IF(G295="","",G295-Dashboard!$B$4)</x:f>
      </x:c>
      <x:c r="I295" s="2" t="str">
        <x:f>IF(B295="","",IF(COUNTIF(Equipamentos!$A$2:$A$500,A295)=0,"ID NÃO CADASTRADO",IF(OR(LEN(E295)=0,LEN(F295)=0),"DADOS INCOMPLETOS",IF(G295="","VERIFIQUE DATA/INTERVALO",IF(G295&lt;Dashboard!$B$4,"ATRASADA",IF(H295&lt;=Dashboard!$D$4,"A VENCER","OK"))))))</x:f>
      </x:c>
      <x:c r="K295" s="10"/>
      <x:c r="N295" t="str">
        <x:f>IF(B295="","",IF(LEN(K295)=0,"SEM CUSTO",IF(ISNUMBER(K295),IF(K295&lt;0,"VERIFIQUE CUSTO","OK"),"VERIFIQUE CUSTO")))</x:f>
      </x:c>
    </x:row>
    <x:row r="296">
      <x:c r="E296" s="5"/>
      <x:c r="F296" s="6"/>
      <x:c r="G296" s="7" t="str">
        <x:f>IF(B296="","",IF(OR(LEN(E296)=0,LEN(F296)=0),"",IF(AND(ISNUMBER(E296),ISNUMBER(F296)),IF(AND(E296&gt;0,F296&gt;0,F296=INT(F296)),E296+F296,""),"")))</x:f>
      </x:c>
      <x:c r="H296" s="8" t="str">
        <x:f>IF(G296="","",G296-Dashboard!$B$4)</x:f>
      </x:c>
      <x:c r="I296" s="2" t="str">
        <x:f>IF(B296="","",IF(COUNTIF(Equipamentos!$A$2:$A$500,A296)=0,"ID NÃO CADASTRADO",IF(OR(LEN(E296)=0,LEN(F296)=0),"DADOS INCOMPLETOS",IF(G296="","VERIFIQUE DATA/INTERVALO",IF(G296&lt;Dashboard!$B$4,"ATRASADA",IF(H296&lt;=Dashboard!$D$4,"A VENCER","OK"))))))</x:f>
      </x:c>
      <x:c r="K296" s="10"/>
      <x:c r="N296" t="str">
        <x:f>IF(B296="","",IF(LEN(K296)=0,"SEM CUSTO",IF(ISNUMBER(K296),IF(K296&lt;0,"VERIFIQUE CUSTO","OK"),"VERIFIQUE CUSTO")))</x:f>
      </x:c>
    </x:row>
    <x:row r="297">
      <x:c r="E297" s="5"/>
      <x:c r="F297" s="6"/>
      <x:c r="G297" s="7" t="str">
        <x:f>IF(B297="","",IF(OR(LEN(E297)=0,LEN(F297)=0),"",IF(AND(ISNUMBER(E297),ISNUMBER(F297)),IF(AND(E297&gt;0,F297&gt;0,F297=INT(F297)),E297+F297,""),"")))</x:f>
      </x:c>
      <x:c r="H297" s="8" t="str">
        <x:f>IF(G297="","",G297-Dashboard!$B$4)</x:f>
      </x:c>
      <x:c r="I297" s="2" t="str">
        <x:f>IF(B297="","",IF(COUNTIF(Equipamentos!$A$2:$A$500,A297)=0,"ID NÃO CADASTRADO",IF(OR(LEN(E297)=0,LEN(F297)=0),"DADOS INCOMPLETOS",IF(G297="","VERIFIQUE DATA/INTERVALO",IF(G297&lt;Dashboard!$B$4,"ATRASADA",IF(H297&lt;=Dashboard!$D$4,"A VENCER","OK"))))))</x:f>
      </x:c>
      <x:c r="K297" s="10"/>
      <x:c r="N297" t="str">
        <x:f>IF(B297="","",IF(LEN(K297)=0,"SEM CUSTO",IF(ISNUMBER(K297),IF(K297&lt;0,"VERIFIQUE CUSTO","OK"),"VERIFIQUE CUSTO")))</x:f>
      </x:c>
    </x:row>
    <x:row r="298">
      <x:c r="E298" s="5"/>
      <x:c r="F298" s="6"/>
      <x:c r="G298" s="7" t="str">
        <x:f>IF(B298="","",IF(OR(LEN(E298)=0,LEN(F298)=0),"",IF(AND(ISNUMBER(E298),ISNUMBER(F298)),IF(AND(E298&gt;0,F298&gt;0,F298=INT(F298)),E298+F298,""),"")))</x:f>
      </x:c>
      <x:c r="H298" s="8" t="str">
        <x:f>IF(G298="","",G298-Dashboard!$B$4)</x:f>
      </x:c>
      <x:c r="I298" s="2" t="str">
        <x:f>IF(B298="","",IF(COUNTIF(Equipamentos!$A$2:$A$500,A298)=0,"ID NÃO CADASTRADO",IF(OR(LEN(E298)=0,LEN(F298)=0),"DADOS INCOMPLETOS",IF(G298="","VERIFIQUE DATA/INTERVALO",IF(G298&lt;Dashboard!$B$4,"ATRASADA",IF(H298&lt;=Dashboard!$D$4,"A VENCER","OK"))))))</x:f>
      </x:c>
      <x:c r="K298" s="10"/>
      <x:c r="N298" t="str">
        <x:f>IF(B298="","",IF(LEN(K298)=0,"SEM CUSTO",IF(ISNUMBER(K298),IF(K298&lt;0,"VERIFIQUE CUSTO","OK"),"VERIFIQUE CUSTO")))</x:f>
      </x:c>
    </x:row>
    <x:row r="299">
      <x:c r="E299" s="5"/>
      <x:c r="F299" s="6"/>
      <x:c r="G299" s="7" t="str">
        <x:f>IF(B299="","",IF(OR(LEN(E299)=0,LEN(F299)=0),"",IF(AND(ISNUMBER(E299),ISNUMBER(F299)),IF(AND(E299&gt;0,F299&gt;0,F299=INT(F299)),E299+F299,""),"")))</x:f>
      </x:c>
      <x:c r="H299" s="8" t="str">
        <x:f>IF(G299="","",G299-Dashboard!$B$4)</x:f>
      </x:c>
      <x:c r="I299" s="2" t="str">
        <x:f>IF(B299="","",IF(COUNTIF(Equipamentos!$A$2:$A$500,A299)=0,"ID NÃO CADASTRADO",IF(OR(LEN(E299)=0,LEN(F299)=0),"DADOS INCOMPLETOS",IF(G299="","VERIFIQUE DATA/INTERVALO",IF(G299&lt;Dashboard!$B$4,"ATRASADA",IF(H299&lt;=Dashboard!$D$4,"A VENCER","OK"))))))</x:f>
      </x:c>
      <x:c r="K299" s="10"/>
      <x:c r="N299" t="str">
        <x:f>IF(B299="","",IF(LEN(K299)=0,"SEM CUSTO",IF(ISNUMBER(K299),IF(K299&lt;0,"VERIFIQUE CUSTO","OK"),"VERIFIQUE CUSTO")))</x:f>
      </x:c>
    </x:row>
    <x:row r="300">
      <x:c r="E300" s="5"/>
      <x:c r="F300" s="6"/>
      <x:c r="G300" s="7" t="str">
        <x:f>IF(B300="","",IF(OR(LEN(E300)=0,LEN(F300)=0),"",IF(AND(ISNUMBER(E300),ISNUMBER(F300)),IF(AND(E300&gt;0,F300&gt;0,F300=INT(F300)),E300+F300,""),"")))</x:f>
      </x:c>
      <x:c r="H300" s="8" t="str">
        <x:f>IF(G300="","",G300-Dashboard!$B$4)</x:f>
      </x:c>
      <x:c r="I300" s="2" t="str">
        <x:f>IF(B300="","",IF(COUNTIF(Equipamentos!$A$2:$A$500,A300)=0,"ID NÃO CADASTRADO",IF(OR(LEN(E300)=0,LEN(F300)=0),"DADOS INCOMPLETOS",IF(G300="","VERIFIQUE DATA/INTERVALO",IF(G300&lt;Dashboard!$B$4,"ATRASADA",IF(H300&lt;=Dashboard!$D$4,"A VENCER","OK"))))))</x:f>
      </x:c>
      <x:c r="K300" s="10"/>
      <x:c r="N300" t="str">
        <x:f>IF(B300="","",IF(LEN(K300)=0,"SEM CUSTO",IF(ISNUMBER(K300),IF(K300&lt;0,"VERIFIQUE CUSTO","OK"),"VERIFIQUE CUSTO")))</x:f>
      </x:c>
    </x:row>
    <x:row r="301">
      <x:c r="E301" s="5"/>
      <x:c r="F301" s="6"/>
      <x:c r="G301" s="7" t="str">
        <x:f>IF(B301="","",IF(OR(LEN(E301)=0,LEN(F301)=0),"",IF(AND(ISNUMBER(E301),ISNUMBER(F301)),IF(AND(E301&gt;0,F301&gt;0,F301=INT(F301)),E301+F301,""),"")))</x:f>
      </x:c>
      <x:c r="H301" s="8" t="str">
        <x:f>IF(G301="","",G301-Dashboard!$B$4)</x:f>
      </x:c>
      <x:c r="I301" s="2" t="str">
        <x:f>IF(B301="","",IF(COUNTIF(Equipamentos!$A$2:$A$500,A301)=0,"ID NÃO CADASTRADO",IF(OR(LEN(E301)=0,LEN(F301)=0),"DADOS INCOMPLETOS",IF(G301="","VERIFIQUE DATA/INTERVALO",IF(G301&lt;Dashboard!$B$4,"ATRASADA",IF(H301&lt;=Dashboard!$D$4,"A VENCER","OK"))))))</x:f>
      </x:c>
      <x:c r="K301" s="10"/>
      <x:c r="N301" t="str">
        <x:f>IF(B301="","",IF(LEN(K301)=0,"SEM CUSTO",IF(ISNUMBER(K301),IF(K301&lt;0,"VERIFIQUE CUSTO","OK"),"VERIFIQUE CUSTO")))</x:f>
      </x:c>
    </x:row>
    <x:row r="302">
      <x:c r="E302" s="5"/>
      <x:c r="F302" s="6"/>
      <x:c r="G302" s="7" t="str">
        <x:f>IF(B302="","",IF(OR(LEN(E302)=0,LEN(F302)=0),"",IF(AND(ISNUMBER(E302),ISNUMBER(F302)),IF(AND(E302&gt;0,F302&gt;0,F302=INT(F302)),E302+F302,""),"")))</x:f>
      </x:c>
      <x:c r="H302" s="8" t="str">
        <x:f>IF(G302="","",G302-Dashboard!$B$4)</x:f>
      </x:c>
      <x:c r="I302" s="2" t="str">
        <x:f>IF(B302="","",IF(COUNTIF(Equipamentos!$A$2:$A$500,A302)=0,"ID NÃO CADASTRADO",IF(OR(LEN(E302)=0,LEN(F302)=0),"DADOS INCOMPLETOS",IF(G302="","VERIFIQUE DATA/INTERVALO",IF(G302&lt;Dashboard!$B$4,"ATRASADA",IF(H302&lt;=Dashboard!$D$4,"A VENCER","OK"))))))</x:f>
      </x:c>
      <x:c r="K302" s="10"/>
      <x:c r="N302" t="str">
        <x:f>IF(B302="","",IF(LEN(K302)=0,"SEM CUSTO",IF(ISNUMBER(K302),IF(K302&lt;0,"VERIFIQUE CUSTO","OK"),"VERIFIQUE CUSTO")))</x:f>
      </x:c>
    </x:row>
    <x:row r="303">
      <x:c r="E303" s="5"/>
      <x:c r="F303" s="6"/>
      <x:c r="G303" s="7" t="str">
        <x:f>IF(B303="","",IF(OR(LEN(E303)=0,LEN(F303)=0),"",IF(AND(ISNUMBER(E303),ISNUMBER(F303)),IF(AND(E303&gt;0,F303&gt;0,F303=INT(F303)),E303+F303,""),"")))</x:f>
      </x:c>
      <x:c r="H303" s="8" t="str">
        <x:f>IF(G303="","",G303-Dashboard!$B$4)</x:f>
      </x:c>
      <x:c r="I303" s="2" t="str">
        <x:f>IF(B303="","",IF(COUNTIF(Equipamentos!$A$2:$A$500,A303)=0,"ID NÃO CADASTRADO",IF(OR(LEN(E303)=0,LEN(F303)=0),"DADOS INCOMPLETOS",IF(G303="","VERIFIQUE DATA/INTERVALO",IF(G303&lt;Dashboard!$B$4,"ATRASADA",IF(H303&lt;=Dashboard!$D$4,"A VENCER","OK"))))))</x:f>
      </x:c>
      <x:c r="K303" s="10"/>
      <x:c r="N303" t="str">
        <x:f>IF(B303="","",IF(LEN(K303)=0,"SEM CUSTO",IF(ISNUMBER(K303),IF(K303&lt;0,"VERIFIQUE CUSTO","OK"),"VERIFIQUE CUSTO")))</x:f>
      </x:c>
    </x:row>
    <x:row r="304">
      <x:c r="E304" s="5"/>
      <x:c r="F304" s="6"/>
      <x:c r="G304" s="7" t="str">
        <x:f>IF(B304="","",IF(OR(LEN(E304)=0,LEN(F304)=0),"",IF(AND(ISNUMBER(E304),ISNUMBER(F304)),IF(AND(E304&gt;0,F304&gt;0,F304=INT(F304)),E304+F304,""),"")))</x:f>
      </x:c>
      <x:c r="H304" s="8" t="str">
        <x:f>IF(G304="","",G304-Dashboard!$B$4)</x:f>
      </x:c>
      <x:c r="I304" s="2" t="str">
        <x:f>IF(B304="","",IF(COUNTIF(Equipamentos!$A$2:$A$500,A304)=0,"ID NÃO CADASTRADO",IF(OR(LEN(E304)=0,LEN(F304)=0),"DADOS INCOMPLETOS",IF(G304="","VERIFIQUE DATA/INTERVALO",IF(G304&lt;Dashboard!$B$4,"ATRASADA",IF(H304&lt;=Dashboard!$D$4,"A VENCER","OK"))))))</x:f>
      </x:c>
      <x:c r="K304" s="10"/>
      <x:c r="N304" t="str">
        <x:f>IF(B304="","",IF(LEN(K304)=0,"SEM CUSTO",IF(ISNUMBER(K304),IF(K304&lt;0,"VERIFIQUE CUSTO","OK"),"VERIFIQUE CUSTO")))</x:f>
      </x:c>
    </x:row>
    <x:row r="305">
      <x:c r="E305" s="5"/>
      <x:c r="F305" s="6"/>
      <x:c r="G305" s="7" t="str">
        <x:f>IF(B305="","",IF(OR(LEN(E305)=0,LEN(F305)=0),"",IF(AND(ISNUMBER(E305),ISNUMBER(F305)),IF(AND(E305&gt;0,F305&gt;0,F305=INT(F305)),E305+F305,""),"")))</x:f>
      </x:c>
      <x:c r="H305" s="8" t="str">
        <x:f>IF(G305="","",G305-Dashboard!$B$4)</x:f>
      </x:c>
      <x:c r="I305" s="2" t="str">
        <x:f>IF(B305="","",IF(COUNTIF(Equipamentos!$A$2:$A$500,A305)=0,"ID NÃO CADASTRADO",IF(OR(LEN(E305)=0,LEN(F305)=0),"DADOS INCOMPLETOS",IF(G305="","VERIFIQUE DATA/INTERVALO",IF(G305&lt;Dashboard!$B$4,"ATRASADA",IF(H305&lt;=Dashboard!$D$4,"A VENCER","OK"))))))</x:f>
      </x:c>
      <x:c r="K305" s="10"/>
      <x:c r="N305" t="str">
        <x:f>IF(B305="","",IF(LEN(K305)=0,"SEM CUSTO",IF(ISNUMBER(K305),IF(K305&lt;0,"VERIFIQUE CUSTO","OK"),"VERIFIQUE CUSTO")))</x:f>
      </x:c>
    </x:row>
    <x:row r="306">
      <x:c r="E306" s="5"/>
      <x:c r="F306" s="6"/>
      <x:c r="G306" s="7" t="str">
        <x:f>IF(B306="","",IF(OR(LEN(E306)=0,LEN(F306)=0),"",IF(AND(ISNUMBER(E306),ISNUMBER(F306)),IF(AND(E306&gt;0,F306&gt;0,F306=INT(F306)),E306+F306,""),"")))</x:f>
      </x:c>
      <x:c r="H306" s="8" t="str">
        <x:f>IF(G306="","",G306-Dashboard!$B$4)</x:f>
      </x:c>
      <x:c r="I306" s="2" t="str">
        <x:f>IF(B306="","",IF(COUNTIF(Equipamentos!$A$2:$A$500,A306)=0,"ID NÃO CADASTRADO",IF(OR(LEN(E306)=0,LEN(F306)=0),"DADOS INCOMPLETOS",IF(G306="","VERIFIQUE DATA/INTERVALO",IF(G306&lt;Dashboard!$B$4,"ATRASADA",IF(H306&lt;=Dashboard!$D$4,"A VENCER","OK"))))))</x:f>
      </x:c>
      <x:c r="K306" s="10"/>
      <x:c r="N306" t="str">
        <x:f>IF(B306="","",IF(LEN(K306)=0,"SEM CUSTO",IF(ISNUMBER(K306),IF(K306&lt;0,"VERIFIQUE CUSTO","OK"),"VERIFIQUE CUSTO")))</x:f>
      </x:c>
    </x:row>
    <x:row r="307">
      <x:c r="E307" s="5"/>
      <x:c r="F307" s="6"/>
      <x:c r="G307" s="7" t="str">
        <x:f>IF(B307="","",IF(OR(LEN(E307)=0,LEN(F307)=0),"",IF(AND(ISNUMBER(E307),ISNUMBER(F307)),IF(AND(E307&gt;0,F307&gt;0,F307=INT(F307)),E307+F307,""),"")))</x:f>
      </x:c>
      <x:c r="H307" s="8" t="str">
        <x:f>IF(G307="","",G307-Dashboard!$B$4)</x:f>
      </x:c>
      <x:c r="I307" s="2" t="str">
        <x:f>IF(B307="","",IF(COUNTIF(Equipamentos!$A$2:$A$500,A307)=0,"ID NÃO CADASTRADO",IF(OR(LEN(E307)=0,LEN(F307)=0),"DADOS INCOMPLETOS",IF(G307="","VERIFIQUE DATA/INTERVALO",IF(G307&lt;Dashboard!$B$4,"ATRASADA",IF(H307&lt;=Dashboard!$D$4,"A VENCER","OK"))))))</x:f>
      </x:c>
      <x:c r="K307" s="10"/>
      <x:c r="N307" t="str">
        <x:f>IF(B307="","",IF(LEN(K307)=0,"SEM CUSTO",IF(ISNUMBER(K307),IF(K307&lt;0,"VERIFIQUE CUSTO","OK"),"VERIFIQUE CUSTO")))</x:f>
      </x:c>
    </x:row>
    <x:row r="308">
      <x:c r="E308" s="5"/>
      <x:c r="F308" s="6"/>
      <x:c r="G308" s="7" t="str">
        <x:f>IF(B308="","",IF(OR(LEN(E308)=0,LEN(F308)=0),"",IF(AND(ISNUMBER(E308),ISNUMBER(F308)),IF(AND(E308&gt;0,F308&gt;0,F308=INT(F308)),E308+F308,""),"")))</x:f>
      </x:c>
      <x:c r="H308" s="8" t="str">
        <x:f>IF(G308="","",G308-Dashboard!$B$4)</x:f>
      </x:c>
      <x:c r="I308" s="2" t="str">
        <x:f>IF(B308="","",IF(COUNTIF(Equipamentos!$A$2:$A$500,A308)=0,"ID NÃO CADASTRADO",IF(OR(LEN(E308)=0,LEN(F308)=0),"DADOS INCOMPLETOS",IF(G308="","VERIFIQUE DATA/INTERVALO",IF(G308&lt;Dashboard!$B$4,"ATRASADA",IF(H308&lt;=Dashboard!$D$4,"A VENCER","OK"))))))</x:f>
      </x:c>
      <x:c r="K308" s="10"/>
      <x:c r="N308" t="str">
        <x:f>IF(B308="","",IF(LEN(K308)=0,"SEM CUSTO",IF(ISNUMBER(K308),IF(K308&lt;0,"VERIFIQUE CUSTO","OK"),"VERIFIQUE CUSTO")))</x:f>
      </x:c>
    </x:row>
    <x:row r="309">
      <x:c r="E309" s="5"/>
      <x:c r="F309" s="6"/>
      <x:c r="G309" s="7" t="str">
        <x:f>IF(B309="","",IF(OR(LEN(E309)=0,LEN(F309)=0),"",IF(AND(ISNUMBER(E309),ISNUMBER(F309)),IF(AND(E309&gt;0,F309&gt;0,F309=INT(F309)),E309+F309,""),"")))</x:f>
      </x:c>
      <x:c r="H309" s="8" t="str">
        <x:f>IF(G309="","",G309-Dashboard!$B$4)</x:f>
      </x:c>
      <x:c r="I309" s="2" t="str">
        <x:f>IF(B309="","",IF(COUNTIF(Equipamentos!$A$2:$A$500,A309)=0,"ID NÃO CADASTRADO",IF(OR(LEN(E309)=0,LEN(F309)=0),"DADOS INCOMPLETOS",IF(G309="","VERIFIQUE DATA/INTERVALO",IF(G309&lt;Dashboard!$B$4,"ATRASADA",IF(H309&lt;=Dashboard!$D$4,"A VENCER","OK"))))))</x:f>
      </x:c>
      <x:c r="K309" s="10"/>
      <x:c r="N309" t="str">
        <x:f>IF(B309="","",IF(LEN(K309)=0,"SEM CUSTO",IF(ISNUMBER(K309),IF(K309&lt;0,"VERIFIQUE CUSTO","OK"),"VERIFIQUE CUSTO")))</x:f>
      </x:c>
    </x:row>
    <x:row r="310">
      <x:c r="E310" s="5"/>
      <x:c r="F310" s="6"/>
      <x:c r="G310" s="7" t="str">
        <x:f>IF(B310="","",IF(OR(LEN(E310)=0,LEN(F310)=0),"",IF(AND(ISNUMBER(E310),ISNUMBER(F310)),IF(AND(E310&gt;0,F310&gt;0,F310=INT(F310)),E310+F310,""),"")))</x:f>
      </x:c>
      <x:c r="H310" s="8" t="str">
        <x:f>IF(G310="","",G310-Dashboard!$B$4)</x:f>
      </x:c>
      <x:c r="I310" s="2" t="str">
        <x:f>IF(B310="","",IF(COUNTIF(Equipamentos!$A$2:$A$500,A310)=0,"ID NÃO CADASTRADO",IF(OR(LEN(E310)=0,LEN(F310)=0),"DADOS INCOMPLETOS",IF(G310="","VERIFIQUE DATA/INTERVALO",IF(G310&lt;Dashboard!$B$4,"ATRASADA",IF(H310&lt;=Dashboard!$D$4,"A VENCER","OK"))))))</x:f>
      </x:c>
      <x:c r="K310" s="10"/>
      <x:c r="N310" t="str">
        <x:f>IF(B310="","",IF(LEN(K310)=0,"SEM CUSTO",IF(ISNUMBER(K310),IF(K310&lt;0,"VERIFIQUE CUSTO","OK"),"VERIFIQUE CUSTO")))</x:f>
      </x:c>
    </x:row>
    <x:row r="311">
      <x:c r="E311" s="5"/>
      <x:c r="F311" s="6"/>
      <x:c r="G311" s="7" t="str">
        <x:f>IF(B311="","",IF(OR(LEN(E311)=0,LEN(F311)=0),"",IF(AND(ISNUMBER(E311),ISNUMBER(F311)),IF(AND(E311&gt;0,F311&gt;0,F311=INT(F311)),E311+F311,""),"")))</x:f>
      </x:c>
      <x:c r="H311" s="8" t="str">
        <x:f>IF(G311="","",G311-Dashboard!$B$4)</x:f>
      </x:c>
      <x:c r="I311" s="2" t="str">
        <x:f>IF(B311="","",IF(COUNTIF(Equipamentos!$A$2:$A$500,A311)=0,"ID NÃO CADASTRADO",IF(OR(LEN(E311)=0,LEN(F311)=0),"DADOS INCOMPLETOS",IF(G311="","VERIFIQUE DATA/INTERVALO",IF(G311&lt;Dashboard!$B$4,"ATRASADA",IF(H311&lt;=Dashboard!$D$4,"A VENCER","OK"))))))</x:f>
      </x:c>
      <x:c r="K311" s="10"/>
      <x:c r="N311" t="str">
        <x:f>IF(B311="","",IF(LEN(K311)=0,"SEM CUSTO",IF(ISNUMBER(K311),IF(K311&lt;0,"VERIFIQUE CUSTO","OK"),"VERIFIQUE CUSTO")))</x:f>
      </x:c>
    </x:row>
    <x:row r="312">
      <x:c r="E312" s="5"/>
      <x:c r="F312" s="6"/>
      <x:c r="G312" s="7" t="str">
        <x:f>IF(B312="","",IF(OR(LEN(E312)=0,LEN(F312)=0),"",IF(AND(ISNUMBER(E312),ISNUMBER(F312)),IF(AND(E312&gt;0,F312&gt;0,F312=INT(F312)),E312+F312,""),"")))</x:f>
      </x:c>
      <x:c r="H312" s="8" t="str">
        <x:f>IF(G312="","",G312-Dashboard!$B$4)</x:f>
      </x:c>
      <x:c r="I312" s="2" t="str">
        <x:f>IF(B312="","",IF(COUNTIF(Equipamentos!$A$2:$A$500,A312)=0,"ID NÃO CADASTRADO",IF(OR(LEN(E312)=0,LEN(F312)=0),"DADOS INCOMPLETOS",IF(G312="","VERIFIQUE DATA/INTERVALO",IF(G312&lt;Dashboard!$B$4,"ATRASADA",IF(H312&lt;=Dashboard!$D$4,"A VENCER","OK"))))))</x:f>
      </x:c>
      <x:c r="K312" s="10"/>
      <x:c r="N312" t="str">
        <x:f>IF(B312="","",IF(LEN(K312)=0,"SEM CUSTO",IF(ISNUMBER(K312),IF(K312&lt;0,"VERIFIQUE CUSTO","OK"),"VERIFIQUE CUSTO")))</x:f>
      </x:c>
    </x:row>
    <x:row r="313">
      <x:c r="E313" s="5"/>
      <x:c r="F313" s="6"/>
      <x:c r="G313" s="7" t="str">
        <x:f>IF(B313="","",IF(OR(LEN(E313)=0,LEN(F313)=0),"",IF(AND(ISNUMBER(E313),ISNUMBER(F313)),IF(AND(E313&gt;0,F313&gt;0,F313=INT(F313)),E313+F313,""),"")))</x:f>
      </x:c>
      <x:c r="H313" s="8" t="str">
        <x:f>IF(G313="","",G313-Dashboard!$B$4)</x:f>
      </x:c>
      <x:c r="I313" s="2" t="str">
        <x:f>IF(B313="","",IF(COUNTIF(Equipamentos!$A$2:$A$500,A313)=0,"ID NÃO CADASTRADO",IF(OR(LEN(E313)=0,LEN(F313)=0),"DADOS INCOMPLETOS",IF(G313="","VERIFIQUE DATA/INTERVALO",IF(G313&lt;Dashboard!$B$4,"ATRASADA",IF(H313&lt;=Dashboard!$D$4,"A VENCER","OK"))))))</x:f>
      </x:c>
      <x:c r="K313" s="10"/>
      <x:c r="N313" t="str">
        <x:f>IF(B313="","",IF(LEN(K313)=0,"SEM CUSTO",IF(ISNUMBER(K313),IF(K313&lt;0,"VERIFIQUE CUSTO","OK"),"VERIFIQUE CUSTO")))</x:f>
      </x:c>
    </x:row>
    <x:row r="314">
      <x:c r="E314" s="5"/>
      <x:c r="F314" s="6"/>
      <x:c r="G314" s="7" t="str">
        <x:f>IF(B314="","",IF(OR(LEN(E314)=0,LEN(F314)=0),"",IF(AND(ISNUMBER(E314),ISNUMBER(F314)),IF(AND(E314&gt;0,F314&gt;0,F314=INT(F314)),E314+F314,""),"")))</x:f>
      </x:c>
      <x:c r="H314" s="8" t="str">
        <x:f>IF(G314="","",G314-Dashboard!$B$4)</x:f>
      </x:c>
      <x:c r="I314" s="2" t="str">
        <x:f>IF(B314="","",IF(COUNTIF(Equipamentos!$A$2:$A$500,A314)=0,"ID NÃO CADASTRADO",IF(OR(LEN(E314)=0,LEN(F314)=0),"DADOS INCOMPLETOS",IF(G314="","VERIFIQUE DATA/INTERVALO",IF(G314&lt;Dashboard!$B$4,"ATRASADA",IF(H314&lt;=Dashboard!$D$4,"A VENCER","OK"))))))</x:f>
      </x:c>
      <x:c r="K314" s="10"/>
      <x:c r="N314" t="str">
        <x:f>IF(B314="","",IF(LEN(K314)=0,"SEM CUSTO",IF(ISNUMBER(K314),IF(K314&lt;0,"VERIFIQUE CUSTO","OK"),"VERIFIQUE CUSTO")))</x:f>
      </x:c>
    </x:row>
    <x:row r="315">
      <x:c r="E315" s="5"/>
      <x:c r="F315" s="6"/>
      <x:c r="G315" s="7" t="str">
        <x:f>IF(B315="","",IF(OR(LEN(E315)=0,LEN(F315)=0),"",IF(AND(ISNUMBER(E315),ISNUMBER(F315)),IF(AND(E315&gt;0,F315&gt;0,F315=INT(F315)),E315+F315,""),"")))</x:f>
      </x:c>
      <x:c r="H315" s="8" t="str">
        <x:f>IF(G315="","",G315-Dashboard!$B$4)</x:f>
      </x:c>
      <x:c r="I315" s="2" t="str">
        <x:f>IF(B315="","",IF(COUNTIF(Equipamentos!$A$2:$A$500,A315)=0,"ID NÃO CADASTRADO",IF(OR(LEN(E315)=0,LEN(F315)=0),"DADOS INCOMPLETOS",IF(G315="","VERIFIQUE DATA/INTERVALO",IF(G315&lt;Dashboard!$B$4,"ATRASADA",IF(H315&lt;=Dashboard!$D$4,"A VENCER","OK"))))))</x:f>
      </x:c>
      <x:c r="K315" s="10"/>
      <x:c r="N315" t="str">
        <x:f>IF(B315="","",IF(LEN(K315)=0,"SEM CUSTO",IF(ISNUMBER(K315),IF(K315&lt;0,"VERIFIQUE CUSTO","OK"),"VERIFIQUE CUSTO")))</x:f>
      </x:c>
    </x:row>
    <x:row r="316">
      <x:c r="E316" s="5"/>
      <x:c r="F316" s="6"/>
      <x:c r="G316" s="7" t="str">
        <x:f>IF(B316="","",IF(OR(LEN(E316)=0,LEN(F316)=0),"",IF(AND(ISNUMBER(E316),ISNUMBER(F316)),IF(AND(E316&gt;0,F316&gt;0,F316=INT(F316)),E316+F316,""),"")))</x:f>
      </x:c>
      <x:c r="H316" s="8" t="str">
        <x:f>IF(G316="","",G316-Dashboard!$B$4)</x:f>
      </x:c>
      <x:c r="I316" s="2" t="str">
        <x:f>IF(B316="","",IF(COUNTIF(Equipamentos!$A$2:$A$500,A316)=0,"ID NÃO CADASTRADO",IF(OR(LEN(E316)=0,LEN(F316)=0),"DADOS INCOMPLETOS",IF(G316="","VERIFIQUE DATA/INTERVALO",IF(G316&lt;Dashboard!$B$4,"ATRASADA",IF(H316&lt;=Dashboard!$D$4,"A VENCER","OK"))))))</x:f>
      </x:c>
      <x:c r="K316" s="10"/>
      <x:c r="N316" t="str">
        <x:f>IF(B316="","",IF(LEN(K316)=0,"SEM CUSTO",IF(ISNUMBER(K316),IF(K316&lt;0,"VERIFIQUE CUSTO","OK"),"VERIFIQUE CUSTO")))</x:f>
      </x:c>
    </x:row>
    <x:row r="317">
      <x:c r="E317" s="5"/>
      <x:c r="F317" s="6"/>
      <x:c r="G317" s="7" t="str">
        <x:f>IF(B317="","",IF(OR(LEN(E317)=0,LEN(F317)=0),"",IF(AND(ISNUMBER(E317),ISNUMBER(F317)),IF(AND(E317&gt;0,F317&gt;0,F317=INT(F317)),E317+F317,""),"")))</x:f>
      </x:c>
      <x:c r="H317" s="8" t="str">
        <x:f>IF(G317="","",G317-Dashboard!$B$4)</x:f>
      </x:c>
      <x:c r="I317" s="2" t="str">
        <x:f>IF(B317="","",IF(COUNTIF(Equipamentos!$A$2:$A$500,A317)=0,"ID NÃO CADASTRADO",IF(OR(LEN(E317)=0,LEN(F317)=0),"DADOS INCOMPLETOS",IF(G317="","VERIFIQUE DATA/INTERVALO",IF(G317&lt;Dashboard!$B$4,"ATRASADA",IF(H317&lt;=Dashboard!$D$4,"A VENCER","OK"))))))</x:f>
      </x:c>
      <x:c r="K317" s="10"/>
      <x:c r="N317" t="str">
        <x:f>IF(B317="","",IF(LEN(K317)=0,"SEM CUSTO",IF(ISNUMBER(K317),IF(K317&lt;0,"VERIFIQUE CUSTO","OK"),"VERIFIQUE CUSTO")))</x:f>
      </x:c>
    </x:row>
    <x:row r="318">
      <x:c r="E318" s="5"/>
      <x:c r="F318" s="6"/>
      <x:c r="G318" s="7" t="str">
        <x:f>IF(B318="","",IF(OR(LEN(E318)=0,LEN(F318)=0),"",IF(AND(ISNUMBER(E318),ISNUMBER(F318)),IF(AND(E318&gt;0,F318&gt;0,F318=INT(F318)),E318+F318,""),"")))</x:f>
      </x:c>
      <x:c r="H318" s="8" t="str">
        <x:f>IF(G318="","",G318-Dashboard!$B$4)</x:f>
      </x:c>
      <x:c r="I318" s="2" t="str">
        <x:f>IF(B318="","",IF(COUNTIF(Equipamentos!$A$2:$A$500,A318)=0,"ID NÃO CADASTRADO",IF(OR(LEN(E318)=0,LEN(F318)=0),"DADOS INCOMPLETOS",IF(G318="","VERIFIQUE DATA/INTERVALO",IF(G318&lt;Dashboard!$B$4,"ATRASADA",IF(H318&lt;=Dashboard!$D$4,"A VENCER","OK"))))))</x:f>
      </x:c>
      <x:c r="K318" s="10"/>
      <x:c r="N318" t="str">
        <x:f>IF(B318="","",IF(LEN(K318)=0,"SEM CUSTO",IF(ISNUMBER(K318),IF(K318&lt;0,"VERIFIQUE CUSTO","OK"),"VERIFIQUE CUSTO")))</x:f>
      </x:c>
    </x:row>
    <x:row r="319">
      <x:c r="E319" s="5"/>
      <x:c r="F319" s="6"/>
      <x:c r="G319" s="7" t="str">
        <x:f>IF(B319="","",IF(OR(LEN(E319)=0,LEN(F319)=0),"",IF(AND(ISNUMBER(E319),ISNUMBER(F319)),IF(AND(E319&gt;0,F319&gt;0,F319=INT(F319)),E319+F319,""),"")))</x:f>
      </x:c>
      <x:c r="H319" s="8" t="str">
        <x:f>IF(G319="","",G319-Dashboard!$B$4)</x:f>
      </x:c>
      <x:c r="I319" s="2" t="str">
        <x:f>IF(B319="","",IF(COUNTIF(Equipamentos!$A$2:$A$500,A319)=0,"ID NÃO CADASTRADO",IF(OR(LEN(E319)=0,LEN(F319)=0),"DADOS INCOMPLETOS",IF(G319="","VERIFIQUE DATA/INTERVALO",IF(G319&lt;Dashboard!$B$4,"ATRASADA",IF(H319&lt;=Dashboard!$D$4,"A VENCER","OK"))))))</x:f>
      </x:c>
      <x:c r="K319" s="10"/>
      <x:c r="N319" t="str">
        <x:f>IF(B319="","",IF(LEN(K319)=0,"SEM CUSTO",IF(ISNUMBER(K319),IF(K319&lt;0,"VERIFIQUE CUSTO","OK"),"VERIFIQUE CUSTO")))</x:f>
      </x:c>
    </x:row>
    <x:row r="320">
      <x:c r="E320" s="5"/>
      <x:c r="F320" s="6"/>
      <x:c r="G320" s="7" t="str">
        <x:f>IF(B320="","",IF(OR(LEN(E320)=0,LEN(F320)=0),"",IF(AND(ISNUMBER(E320),ISNUMBER(F320)),IF(AND(E320&gt;0,F320&gt;0,F320=INT(F320)),E320+F320,""),"")))</x:f>
      </x:c>
      <x:c r="H320" s="8" t="str">
        <x:f>IF(G320="","",G320-Dashboard!$B$4)</x:f>
      </x:c>
      <x:c r="I320" s="2" t="str">
        <x:f>IF(B320="","",IF(COUNTIF(Equipamentos!$A$2:$A$500,A320)=0,"ID NÃO CADASTRADO",IF(OR(LEN(E320)=0,LEN(F320)=0),"DADOS INCOMPLETOS",IF(G320="","VERIFIQUE DATA/INTERVALO",IF(G320&lt;Dashboard!$B$4,"ATRASADA",IF(H320&lt;=Dashboard!$D$4,"A VENCER","OK"))))))</x:f>
      </x:c>
      <x:c r="K320" s="10"/>
      <x:c r="N320" t="str">
        <x:f>IF(B320="","",IF(LEN(K320)=0,"SEM CUSTO",IF(ISNUMBER(K320),IF(K320&lt;0,"VERIFIQUE CUSTO","OK"),"VERIFIQUE CUSTO")))</x:f>
      </x:c>
    </x:row>
    <x:row r="321">
      <x:c r="E321" s="5"/>
      <x:c r="F321" s="6"/>
      <x:c r="G321" s="7" t="str">
        <x:f>IF(B321="","",IF(OR(LEN(E321)=0,LEN(F321)=0),"",IF(AND(ISNUMBER(E321),ISNUMBER(F321)),IF(AND(E321&gt;0,F321&gt;0,F321=INT(F321)),E321+F321,""),"")))</x:f>
      </x:c>
      <x:c r="H321" s="8" t="str">
        <x:f>IF(G321="","",G321-Dashboard!$B$4)</x:f>
      </x:c>
      <x:c r="I321" s="2" t="str">
        <x:f>IF(B321="","",IF(COUNTIF(Equipamentos!$A$2:$A$500,A321)=0,"ID NÃO CADASTRADO",IF(OR(LEN(E321)=0,LEN(F321)=0),"DADOS INCOMPLETOS",IF(G321="","VERIFIQUE DATA/INTERVALO",IF(G321&lt;Dashboard!$B$4,"ATRASADA",IF(H321&lt;=Dashboard!$D$4,"A VENCER","OK"))))))</x:f>
      </x:c>
      <x:c r="K321" s="10"/>
      <x:c r="N321" t="str">
        <x:f>IF(B321="","",IF(LEN(K321)=0,"SEM CUSTO",IF(ISNUMBER(K321),IF(K321&lt;0,"VERIFIQUE CUSTO","OK"),"VERIFIQUE CUSTO")))</x:f>
      </x:c>
    </x:row>
    <x:row r="322">
      <x:c r="E322" s="5"/>
      <x:c r="F322" s="6"/>
      <x:c r="G322" s="7" t="str">
        <x:f>IF(B322="","",IF(OR(LEN(E322)=0,LEN(F322)=0),"",IF(AND(ISNUMBER(E322),ISNUMBER(F322)),IF(AND(E322&gt;0,F322&gt;0,F322=INT(F322)),E322+F322,""),"")))</x:f>
      </x:c>
      <x:c r="H322" s="8" t="str">
        <x:f>IF(G322="","",G322-Dashboard!$B$4)</x:f>
      </x:c>
      <x:c r="I322" s="2" t="str">
        <x:f>IF(B322="","",IF(COUNTIF(Equipamentos!$A$2:$A$500,A322)=0,"ID NÃO CADASTRADO",IF(OR(LEN(E322)=0,LEN(F322)=0),"DADOS INCOMPLETOS",IF(G322="","VERIFIQUE DATA/INTERVALO",IF(G322&lt;Dashboard!$B$4,"ATRASADA",IF(H322&lt;=Dashboard!$D$4,"A VENCER","OK"))))))</x:f>
      </x:c>
      <x:c r="K322" s="10"/>
      <x:c r="N322" t="str">
        <x:f>IF(B322="","",IF(LEN(K322)=0,"SEM CUSTO",IF(ISNUMBER(K322),IF(K322&lt;0,"VERIFIQUE CUSTO","OK"),"VERIFIQUE CUSTO")))</x:f>
      </x:c>
    </x:row>
    <x:row r="323">
      <x:c r="E323" s="5"/>
      <x:c r="F323" s="6"/>
      <x:c r="G323" s="7" t="str">
        <x:f>IF(B323="","",IF(OR(LEN(E323)=0,LEN(F323)=0),"",IF(AND(ISNUMBER(E323),ISNUMBER(F323)),IF(AND(E323&gt;0,F323&gt;0,F323=INT(F323)),E323+F323,""),"")))</x:f>
      </x:c>
      <x:c r="H323" s="8" t="str">
        <x:f>IF(G323="","",G323-Dashboard!$B$4)</x:f>
      </x:c>
      <x:c r="I323" s="2" t="str">
        <x:f>IF(B323="","",IF(COUNTIF(Equipamentos!$A$2:$A$500,A323)=0,"ID NÃO CADASTRADO",IF(OR(LEN(E323)=0,LEN(F323)=0),"DADOS INCOMPLETOS",IF(G323="","VERIFIQUE DATA/INTERVALO",IF(G323&lt;Dashboard!$B$4,"ATRASADA",IF(H323&lt;=Dashboard!$D$4,"A VENCER","OK"))))))</x:f>
      </x:c>
      <x:c r="K323" s="10"/>
      <x:c r="N323" t="str">
        <x:f>IF(B323="","",IF(LEN(K323)=0,"SEM CUSTO",IF(ISNUMBER(K323),IF(K323&lt;0,"VERIFIQUE CUSTO","OK"),"VERIFIQUE CUSTO")))</x:f>
      </x:c>
    </x:row>
    <x:row r="324">
      <x:c r="E324" s="5"/>
      <x:c r="F324" s="6"/>
      <x:c r="G324" s="7" t="str">
        <x:f>IF(B324="","",IF(OR(LEN(E324)=0,LEN(F324)=0),"",IF(AND(ISNUMBER(E324),ISNUMBER(F324)),IF(AND(E324&gt;0,F324&gt;0,F324=INT(F324)),E324+F324,""),"")))</x:f>
      </x:c>
      <x:c r="H324" s="8" t="str">
        <x:f>IF(G324="","",G324-Dashboard!$B$4)</x:f>
      </x:c>
      <x:c r="I324" s="2" t="str">
        <x:f>IF(B324="","",IF(COUNTIF(Equipamentos!$A$2:$A$500,A324)=0,"ID NÃO CADASTRADO",IF(OR(LEN(E324)=0,LEN(F324)=0),"DADOS INCOMPLETOS",IF(G324="","VERIFIQUE DATA/INTERVALO",IF(G324&lt;Dashboard!$B$4,"ATRASADA",IF(H324&lt;=Dashboard!$D$4,"A VENCER","OK"))))))</x:f>
      </x:c>
      <x:c r="K324" s="10"/>
      <x:c r="N324" t="str">
        <x:f>IF(B324="","",IF(LEN(K324)=0,"SEM CUSTO",IF(ISNUMBER(K324),IF(K324&lt;0,"VERIFIQUE CUSTO","OK"),"VERIFIQUE CUSTO")))</x:f>
      </x:c>
    </x:row>
    <x:row r="325">
      <x:c r="E325" s="5"/>
      <x:c r="F325" s="6"/>
      <x:c r="G325" s="7" t="str">
        <x:f>IF(B325="","",IF(OR(LEN(E325)=0,LEN(F325)=0),"",IF(AND(ISNUMBER(E325),ISNUMBER(F325)),IF(AND(E325&gt;0,F325&gt;0,F325=INT(F325)),E325+F325,""),"")))</x:f>
      </x:c>
      <x:c r="H325" s="8" t="str">
        <x:f>IF(G325="","",G325-Dashboard!$B$4)</x:f>
      </x:c>
      <x:c r="I325" s="2" t="str">
        <x:f>IF(B325="","",IF(COUNTIF(Equipamentos!$A$2:$A$500,A325)=0,"ID NÃO CADASTRADO",IF(OR(LEN(E325)=0,LEN(F325)=0),"DADOS INCOMPLETOS",IF(G325="","VERIFIQUE DATA/INTERVALO",IF(G325&lt;Dashboard!$B$4,"ATRASADA",IF(H325&lt;=Dashboard!$D$4,"A VENCER","OK"))))))</x:f>
      </x:c>
      <x:c r="K325" s="10"/>
      <x:c r="N325" t="str">
        <x:f>IF(B325="","",IF(LEN(K325)=0,"SEM CUSTO",IF(ISNUMBER(K325),IF(K325&lt;0,"VERIFIQUE CUSTO","OK"),"VERIFIQUE CUSTO")))</x:f>
      </x:c>
    </x:row>
    <x:row r="326">
      <x:c r="E326" s="5"/>
      <x:c r="F326" s="6"/>
      <x:c r="G326" s="7" t="str">
        <x:f>IF(B326="","",IF(OR(LEN(E326)=0,LEN(F326)=0),"",IF(AND(ISNUMBER(E326),ISNUMBER(F326)),IF(AND(E326&gt;0,F326&gt;0,F326=INT(F326)),E326+F326,""),"")))</x:f>
      </x:c>
      <x:c r="H326" s="8" t="str">
        <x:f>IF(G326="","",G326-Dashboard!$B$4)</x:f>
      </x:c>
      <x:c r="I326" s="2" t="str">
        <x:f>IF(B326="","",IF(COUNTIF(Equipamentos!$A$2:$A$500,A326)=0,"ID NÃO CADASTRADO",IF(OR(LEN(E326)=0,LEN(F326)=0),"DADOS INCOMPLETOS",IF(G326="","VERIFIQUE DATA/INTERVALO",IF(G326&lt;Dashboard!$B$4,"ATRASADA",IF(H326&lt;=Dashboard!$D$4,"A VENCER","OK"))))))</x:f>
      </x:c>
      <x:c r="K326" s="10"/>
      <x:c r="N326" t="str">
        <x:f>IF(B326="","",IF(LEN(K326)=0,"SEM CUSTO",IF(ISNUMBER(K326),IF(K326&lt;0,"VERIFIQUE CUSTO","OK"),"VERIFIQUE CUSTO")))</x:f>
      </x:c>
    </x:row>
    <x:row r="327">
      <x:c r="E327" s="5"/>
      <x:c r="F327" s="6"/>
      <x:c r="G327" s="7" t="str">
        <x:f>IF(B327="","",IF(OR(LEN(E327)=0,LEN(F327)=0),"",IF(AND(ISNUMBER(E327),ISNUMBER(F327)),IF(AND(E327&gt;0,F327&gt;0,F327=INT(F327)),E327+F327,""),"")))</x:f>
      </x:c>
      <x:c r="H327" s="8" t="str">
        <x:f>IF(G327="","",G327-Dashboard!$B$4)</x:f>
      </x:c>
      <x:c r="I327" s="2" t="str">
        <x:f>IF(B327="","",IF(COUNTIF(Equipamentos!$A$2:$A$500,A327)=0,"ID NÃO CADASTRADO",IF(OR(LEN(E327)=0,LEN(F327)=0),"DADOS INCOMPLETOS",IF(G327="","VERIFIQUE DATA/INTERVALO",IF(G327&lt;Dashboard!$B$4,"ATRASADA",IF(H327&lt;=Dashboard!$D$4,"A VENCER","OK"))))))</x:f>
      </x:c>
      <x:c r="K327" s="10"/>
      <x:c r="N327" t="str">
        <x:f>IF(B327="","",IF(LEN(K327)=0,"SEM CUSTO",IF(ISNUMBER(K327),IF(K327&lt;0,"VERIFIQUE CUSTO","OK"),"VERIFIQUE CUSTO")))</x:f>
      </x:c>
    </x:row>
    <x:row r="328">
      <x:c r="E328" s="5"/>
      <x:c r="F328" s="6"/>
      <x:c r="G328" s="7" t="str">
        <x:f>IF(B328="","",IF(OR(LEN(E328)=0,LEN(F328)=0),"",IF(AND(ISNUMBER(E328),ISNUMBER(F328)),IF(AND(E328&gt;0,F328&gt;0,F328=INT(F328)),E328+F328,""),"")))</x:f>
      </x:c>
      <x:c r="H328" s="8" t="str">
        <x:f>IF(G328="","",G328-Dashboard!$B$4)</x:f>
      </x:c>
      <x:c r="I328" s="2" t="str">
        <x:f>IF(B328="","",IF(COUNTIF(Equipamentos!$A$2:$A$500,A328)=0,"ID NÃO CADASTRADO",IF(OR(LEN(E328)=0,LEN(F328)=0),"DADOS INCOMPLETOS",IF(G328="","VERIFIQUE DATA/INTERVALO",IF(G328&lt;Dashboard!$B$4,"ATRASADA",IF(H328&lt;=Dashboard!$D$4,"A VENCER","OK"))))))</x:f>
      </x:c>
      <x:c r="K328" s="10"/>
      <x:c r="N328" t="str">
        <x:f>IF(B328="","",IF(LEN(K328)=0,"SEM CUSTO",IF(ISNUMBER(K328),IF(K328&lt;0,"VERIFIQUE CUSTO","OK"),"VERIFIQUE CUSTO")))</x:f>
      </x:c>
    </x:row>
    <x:row r="329">
      <x:c r="E329" s="5"/>
      <x:c r="F329" s="6"/>
      <x:c r="G329" s="7" t="str">
        <x:f>IF(B329="","",IF(OR(LEN(E329)=0,LEN(F329)=0),"",IF(AND(ISNUMBER(E329),ISNUMBER(F329)),IF(AND(E329&gt;0,F329&gt;0,F329=INT(F329)),E329+F329,""),"")))</x:f>
      </x:c>
      <x:c r="H329" s="8" t="str">
        <x:f>IF(G329="","",G329-Dashboard!$B$4)</x:f>
      </x:c>
      <x:c r="I329" s="2" t="str">
        <x:f>IF(B329="","",IF(COUNTIF(Equipamentos!$A$2:$A$500,A329)=0,"ID NÃO CADASTRADO",IF(OR(LEN(E329)=0,LEN(F329)=0),"DADOS INCOMPLETOS",IF(G329="","VERIFIQUE DATA/INTERVALO",IF(G329&lt;Dashboard!$B$4,"ATRASADA",IF(H329&lt;=Dashboard!$D$4,"A VENCER","OK"))))))</x:f>
      </x:c>
      <x:c r="K329" s="10"/>
      <x:c r="N329" t="str">
        <x:f>IF(B329="","",IF(LEN(K329)=0,"SEM CUSTO",IF(ISNUMBER(K329),IF(K329&lt;0,"VERIFIQUE CUSTO","OK"),"VERIFIQUE CUSTO")))</x:f>
      </x:c>
    </x:row>
    <x:row r="330">
      <x:c r="E330" s="5"/>
      <x:c r="F330" s="6"/>
      <x:c r="G330" s="7" t="str">
        <x:f>IF(B330="","",IF(OR(LEN(E330)=0,LEN(F330)=0),"",IF(AND(ISNUMBER(E330),ISNUMBER(F330)),IF(AND(E330&gt;0,F330&gt;0,F330=INT(F330)),E330+F330,""),"")))</x:f>
      </x:c>
      <x:c r="H330" s="8" t="str">
        <x:f>IF(G330="","",G330-Dashboard!$B$4)</x:f>
      </x:c>
      <x:c r="I330" s="2" t="str">
        <x:f>IF(B330="","",IF(COUNTIF(Equipamentos!$A$2:$A$500,A330)=0,"ID NÃO CADASTRADO",IF(OR(LEN(E330)=0,LEN(F330)=0),"DADOS INCOMPLETOS",IF(G330="","VERIFIQUE DATA/INTERVALO",IF(G330&lt;Dashboard!$B$4,"ATRASADA",IF(H330&lt;=Dashboard!$D$4,"A VENCER","OK"))))))</x:f>
      </x:c>
      <x:c r="K330" s="10"/>
      <x:c r="N330" t="str">
        <x:f>IF(B330="","",IF(LEN(K330)=0,"SEM CUSTO",IF(ISNUMBER(K330),IF(K330&lt;0,"VERIFIQUE CUSTO","OK"),"VERIFIQUE CUSTO")))</x:f>
      </x:c>
    </x:row>
    <x:row r="331">
      <x:c r="E331" s="5"/>
      <x:c r="F331" s="6"/>
      <x:c r="G331" s="7" t="str">
        <x:f>IF(B331="","",IF(OR(LEN(E331)=0,LEN(F331)=0),"",IF(AND(ISNUMBER(E331),ISNUMBER(F331)),IF(AND(E331&gt;0,F331&gt;0,F331=INT(F331)),E331+F331,""),"")))</x:f>
      </x:c>
      <x:c r="H331" s="8" t="str">
        <x:f>IF(G331="","",G331-Dashboard!$B$4)</x:f>
      </x:c>
      <x:c r="I331" s="2" t="str">
        <x:f>IF(B331="","",IF(COUNTIF(Equipamentos!$A$2:$A$500,A331)=0,"ID NÃO CADASTRADO",IF(OR(LEN(E331)=0,LEN(F331)=0),"DADOS INCOMPLETOS",IF(G331="","VERIFIQUE DATA/INTERVALO",IF(G331&lt;Dashboard!$B$4,"ATRASADA",IF(H331&lt;=Dashboard!$D$4,"A VENCER","OK"))))))</x:f>
      </x:c>
      <x:c r="K331" s="10"/>
      <x:c r="N331" t="str">
        <x:f>IF(B331="","",IF(LEN(K331)=0,"SEM CUSTO",IF(ISNUMBER(K331),IF(K331&lt;0,"VERIFIQUE CUSTO","OK"),"VERIFIQUE CUSTO")))</x:f>
      </x:c>
    </x:row>
    <x:row r="332">
      <x:c r="E332" s="5"/>
      <x:c r="F332" s="6"/>
      <x:c r="G332" s="7" t="str">
        <x:f>IF(B332="","",IF(OR(LEN(E332)=0,LEN(F332)=0),"",IF(AND(ISNUMBER(E332),ISNUMBER(F332)),IF(AND(E332&gt;0,F332&gt;0,F332=INT(F332)),E332+F332,""),"")))</x:f>
      </x:c>
      <x:c r="H332" s="8" t="str">
        <x:f>IF(G332="","",G332-Dashboard!$B$4)</x:f>
      </x:c>
      <x:c r="I332" s="2" t="str">
        <x:f>IF(B332="","",IF(COUNTIF(Equipamentos!$A$2:$A$500,A332)=0,"ID NÃO CADASTRADO",IF(OR(LEN(E332)=0,LEN(F332)=0),"DADOS INCOMPLETOS",IF(G332="","VERIFIQUE DATA/INTERVALO",IF(G332&lt;Dashboard!$B$4,"ATRASADA",IF(H332&lt;=Dashboard!$D$4,"A VENCER","OK"))))))</x:f>
      </x:c>
      <x:c r="K332" s="10"/>
      <x:c r="N332" t="str">
        <x:f>IF(B332="","",IF(LEN(K332)=0,"SEM CUSTO",IF(ISNUMBER(K332),IF(K332&lt;0,"VERIFIQUE CUSTO","OK"),"VERIFIQUE CUSTO")))</x:f>
      </x:c>
    </x:row>
    <x:row r="333">
      <x:c r="E333" s="5"/>
      <x:c r="F333" s="6"/>
      <x:c r="G333" s="7" t="str">
        <x:f>IF(B333="","",IF(OR(LEN(E333)=0,LEN(F333)=0),"",IF(AND(ISNUMBER(E333),ISNUMBER(F333)),IF(AND(E333&gt;0,F333&gt;0,F333=INT(F333)),E333+F333,""),"")))</x:f>
      </x:c>
      <x:c r="H333" s="8" t="str">
        <x:f>IF(G333="","",G333-Dashboard!$B$4)</x:f>
      </x:c>
      <x:c r="I333" s="2" t="str">
        <x:f>IF(B333="","",IF(COUNTIF(Equipamentos!$A$2:$A$500,A333)=0,"ID NÃO CADASTRADO",IF(OR(LEN(E333)=0,LEN(F333)=0),"DADOS INCOMPLETOS",IF(G333="","VERIFIQUE DATA/INTERVALO",IF(G333&lt;Dashboard!$B$4,"ATRASADA",IF(H333&lt;=Dashboard!$D$4,"A VENCER","OK"))))))</x:f>
      </x:c>
      <x:c r="K333" s="10"/>
      <x:c r="N333" t="str">
        <x:f>IF(B333="","",IF(LEN(K333)=0,"SEM CUSTO",IF(ISNUMBER(K333),IF(K333&lt;0,"VERIFIQUE CUSTO","OK"),"VERIFIQUE CUSTO")))</x:f>
      </x:c>
    </x:row>
    <x:row r="334">
      <x:c r="E334" s="5"/>
      <x:c r="F334" s="6"/>
      <x:c r="G334" s="7" t="str">
        <x:f>IF(B334="","",IF(OR(LEN(E334)=0,LEN(F334)=0),"",IF(AND(ISNUMBER(E334),ISNUMBER(F334)),IF(AND(E334&gt;0,F334&gt;0,F334=INT(F334)),E334+F334,""),"")))</x:f>
      </x:c>
      <x:c r="H334" s="8" t="str">
        <x:f>IF(G334="","",G334-Dashboard!$B$4)</x:f>
      </x:c>
      <x:c r="I334" s="2" t="str">
        <x:f>IF(B334="","",IF(COUNTIF(Equipamentos!$A$2:$A$500,A334)=0,"ID NÃO CADASTRADO",IF(OR(LEN(E334)=0,LEN(F334)=0),"DADOS INCOMPLETOS",IF(G334="","VERIFIQUE DATA/INTERVALO",IF(G334&lt;Dashboard!$B$4,"ATRASADA",IF(H334&lt;=Dashboard!$D$4,"A VENCER","OK"))))))</x:f>
      </x:c>
      <x:c r="K334" s="10"/>
      <x:c r="N334" t="str">
        <x:f>IF(B334="","",IF(LEN(K334)=0,"SEM CUSTO",IF(ISNUMBER(K334),IF(K334&lt;0,"VERIFIQUE CUSTO","OK"),"VERIFIQUE CUSTO")))</x:f>
      </x:c>
    </x:row>
    <x:row r="335">
      <x:c r="E335" s="5"/>
      <x:c r="F335" s="6"/>
      <x:c r="G335" s="7" t="str">
        <x:f>IF(B335="","",IF(OR(LEN(E335)=0,LEN(F335)=0),"",IF(AND(ISNUMBER(E335),ISNUMBER(F335)),IF(AND(E335&gt;0,F335&gt;0,F335=INT(F335)),E335+F335,""),"")))</x:f>
      </x:c>
      <x:c r="H335" s="8" t="str">
        <x:f>IF(G335="","",G335-Dashboard!$B$4)</x:f>
      </x:c>
      <x:c r="I335" s="2" t="str">
        <x:f>IF(B335="","",IF(COUNTIF(Equipamentos!$A$2:$A$500,A335)=0,"ID NÃO CADASTRADO",IF(OR(LEN(E335)=0,LEN(F335)=0),"DADOS INCOMPLETOS",IF(G335="","VERIFIQUE DATA/INTERVALO",IF(G335&lt;Dashboard!$B$4,"ATRASADA",IF(H335&lt;=Dashboard!$D$4,"A VENCER","OK"))))))</x:f>
      </x:c>
      <x:c r="K335" s="10"/>
      <x:c r="N335" t="str">
        <x:f>IF(B335="","",IF(LEN(K335)=0,"SEM CUSTO",IF(ISNUMBER(K335),IF(K335&lt;0,"VERIFIQUE CUSTO","OK"),"VERIFIQUE CUSTO")))</x:f>
      </x:c>
    </x:row>
    <x:row r="336">
      <x:c r="E336" s="5"/>
      <x:c r="F336" s="6"/>
      <x:c r="G336" s="7" t="str">
        <x:f>IF(B336="","",IF(OR(LEN(E336)=0,LEN(F336)=0),"",IF(AND(ISNUMBER(E336),ISNUMBER(F336)),IF(AND(E336&gt;0,F336&gt;0,F336=INT(F336)),E336+F336,""),"")))</x:f>
      </x:c>
      <x:c r="H336" s="8" t="str">
        <x:f>IF(G336="","",G336-Dashboard!$B$4)</x:f>
      </x:c>
      <x:c r="I336" s="2" t="str">
        <x:f>IF(B336="","",IF(COUNTIF(Equipamentos!$A$2:$A$500,A336)=0,"ID NÃO CADASTRADO",IF(OR(LEN(E336)=0,LEN(F336)=0),"DADOS INCOMPLETOS",IF(G336="","VERIFIQUE DATA/INTERVALO",IF(G336&lt;Dashboard!$B$4,"ATRASADA",IF(H336&lt;=Dashboard!$D$4,"A VENCER","OK"))))))</x:f>
      </x:c>
      <x:c r="K336" s="10"/>
      <x:c r="N336" t="str">
        <x:f>IF(B336="","",IF(LEN(K336)=0,"SEM CUSTO",IF(ISNUMBER(K336),IF(K336&lt;0,"VERIFIQUE CUSTO","OK"),"VERIFIQUE CUSTO")))</x:f>
      </x:c>
    </x:row>
    <x:row r="337">
      <x:c r="E337" s="5"/>
      <x:c r="F337" s="6"/>
      <x:c r="G337" s="7" t="str">
        <x:f>IF(B337="","",IF(OR(LEN(E337)=0,LEN(F337)=0),"",IF(AND(ISNUMBER(E337),ISNUMBER(F337)),IF(AND(E337&gt;0,F337&gt;0,F337=INT(F337)),E337+F337,""),"")))</x:f>
      </x:c>
      <x:c r="H337" s="8" t="str">
        <x:f>IF(G337="","",G337-Dashboard!$B$4)</x:f>
      </x:c>
      <x:c r="I337" s="2" t="str">
        <x:f>IF(B337="","",IF(COUNTIF(Equipamentos!$A$2:$A$500,A337)=0,"ID NÃO CADASTRADO",IF(OR(LEN(E337)=0,LEN(F337)=0),"DADOS INCOMPLETOS",IF(G337="","VERIFIQUE DATA/INTERVALO",IF(G337&lt;Dashboard!$B$4,"ATRASADA",IF(H337&lt;=Dashboard!$D$4,"A VENCER","OK"))))))</x:f>
      </x:c>
      <x:c r="K337" s="10"/>
      <x:c r="N337" t="str">
        <x:f>IF(B337="","",IF(LEN(K337)=0,"SEM CUSTO",IF(ISNUMBER(K337),IF(K337&lt;0,"VERIFIQUE CUSTO","OK"),"VERIFIQUE CUSTO")))</x:f>
      </x:c>
    </x:row>
    <x:row r="338">
      <x:c r="E338" s="5"/>
      <x:c r="F338" s="6"/>
      <x:c r="G338" s="7" t="str">
        <x:f>IF(B338="","",IF(OR(LEN(E338)=0,LEN(F338)=0),"",IF(AND(ISNUMBER(E338),ISNUMBER(F338)),IF(AND(E338&gt;0,F338&gt;0,F338=INT(F338)),E338+F338,""),"")))</x:f>
      </x:c>
      <x:c r="H338" s="8" t="str">
        <x:f>IF(G338="","",G338-Dashboard!$B$4)</x:f>
      </x:c>
      <x:c r="I338" s="2" t="str">
        <x:f>IF(B338="","",IF(COUNTIF(Equipamentos!$A$2:$A$500,A338)=0,"ID NÃO CADASTRADO",IF(OR(LEN(E338)=0,LEN(F338)=0),"DADOS INCOMPLETOS",IF(G338="","VERIFIQUE DATA/INTERVALO",IF(G338&lt;Dashboard!$B$4,"ATRASADA",IF(H338&lt;=Dashboard!$D$4,"A VENCER","OK"))))))</x:f>
      </x:c>
      <x:c r="K338" s="10"/>
      <x:c r="N338" t="str">
        <x:f>IF(B338="","",IF(LEN(K338)=0,"SEM CUSTO",IF(ISNUMBER(K338),IF(K338&lt;0,"VERIFIQUE CUSTO","OK"),"VERIFIQUE CUSTO")))</x:f>
      </x:c>
    </x:row>
    <x:row r="339">
      <x:c r="E339" s="5"/>
      <x:c r="F339" s="6"/>
      <x:c r="G339" s="7" t="str">
        <x:f>IF(B339="","",IF(OR(LEN(E339)=0,LEN(F339)=0),"",IF(AND(ISNUMBER(E339),ISNUMBER(F339)),IF(AND(E339&gt;0,F339&gt;0,F339=INT(F339)),E339+F339,""),"")))</x:f>
      </x:c>
      <x:c r="H339" s="8" t="str">
        <x:f>IF(G339="","",G339-Dashboard!$B$4)</x:f>
      </x:c>
      <x:c r="I339" s="2" t="str">
        <x:f>IF(B339="","",IF(COUNTIF(Equipamentos!$A$2:$A$500,A339)=0,"ID NÃO CADASTRADO",IF(OR(LEN(E339)=0,LEN(F339)=0),"DADOS INCOMPLETOS",IF(G339="","VERIFIQUE DATA/INTERVALO",IF(G339&lt;Dashboard!$B$4,"ATRASADA",IF(H339&lt;=Dashboard!$D$4,"A VENCER","OK"))))))</x:f>
      </x:c>
      <x:c r="K339" s="10"/>
      <x:c r="N339" t="str">
        <x:f>IF(B339="","",IF(LEN(K339)=0,"SEM CUSTO",IF(ISNUMBER(K339),IF(K339&lt;0,"VERIFIQUE CUSTO","OK"),"VERIFIQUE CUSTO")))</x:f>
      </x:c>
    </x:row>
    <x:row r="340">
      <x:c r="E340" s="5"/>
      <x:c r="F340" s="6"/>
      <x:c r="G340" s="7" t="str">
        <x:f>IF(B340="","",IF(OR(LEN(E340)=0,LEN(F340)=0),"",IF(AND(ISNUMBER(E340),ISNUMBER(F340)),IF(AND(E340&gt;0,F340&gt;0,F340=INT(F340)),E340+F340,""),"")))</x:f>
      </x:c>
      <x:c r="H340" s="8" t="str">
        <x:f>IF(G340="","",G340-Dashboard!$B$4)</x:f>
      </x:c>
      <x:c r="I340" s="2" t="str">
        <x:f>IF(B340="","",IF(COUNTIF(Equipamentos!$A$2:$A$500,A340)=0,"ID NÃO CADASTRADO",IF(OR(LEN(E340)=0,LEN(F340)=0),"DADOS INCOMPLETOS",IF(G340="","VERIFIQUE DATA/INTERVALO",IF(G340&lt;Dashboard!$B$4,"ATRASADA",IF(H340&lt;=Dashboard!$D$4,"A VENCER","OK"))))))</x:f>
      </x:c>
      <x:c r="K340" s="10"/>
      <x:c r="N340" t="str">
        <x:f>IF(B340="","",IF(LEN(K340)=0,"SEM CUSTO",IF(ISNUMBER(K340),IF(K340&lt;0,"VERIFIQUE CUSTO","OK"),"VERIFIQUE CUSTO")))</x:f>
      </x:c>
    </x:row>
    <x:row r="341">
      <x:c r="E341" s="5"/>
      <x:c r="F341" s="6"/>
      <x:c r="G341" s="7" t="str">
        <x:f>IF(B341="","",IF(OR(LEN(E341)=0,LEN(F341)=0),"",IF(AND(ISNUMBER(E341),ISNUMBER(F341)),IF(AND(E341&gt;0,F341&gt;0,F341=INT(F341)),E341+F341,""),"")))</x:f>
      </x:c>
      <x:c r="H341" s="8" t="str">
        <x:f>IF(G341="","",G341-Dashboard!$B$4)</x:f>
      </x:c>
      <x:c r="I341" s="2" t="str">
        <x:f>IF(B341="","",IF(COUNTIF(Equipamentos!$A$2:$A$500,A341)=0,"ID NÃO CADASTRADO",IF(OR(LEN(E341)=0,LEN(F341)=0),"DADOS INCOMPLETOS",IF(G341="","VERIFIQUE DATA/INTERVALO",IF(G341&lt;Dashboard!$B$4,"ATRASADA",IF(H341&lt;=Dashboard!$D$4,"A VENCER","OK"))))))</x:f>
      </x:c>
      <x:c r="K341" s="10"/>
      <x:c r="N341" t="str">
        <x:f>IF(B341="","",IF(LEN(K341)=0,"SEM CUSTO",IF(ISNUMBER(K341),IF(K341&lt;0,"VERIFIQUE CUSTO","OK"),"VERIFIQUE CUSTO")))</x:f>
      </x:c>
    </x:row>
    <x:row r="342">
      <x:c r="E342" s="5"/>
      <x:c r="F342" s="6"/>
      <x:c r="G342" s="7" t="str">
        <x:f>IF(B342="","",IF(OR(LEN(E342)=0,LEN(F342)=0),"",IF(AND(ISNUMBER(E342),ISNUMBER(F342)),IF(AND(E342&gt;0,F342&gt;0,F342=INT(F342)),E342+F342,""),"")))</x:f>
      </x:c>
      <x:c r="H342" s="8" t="str">
        <x:f>IF(G342="","",G342-Dashboard!$B$4)</x:f>
      </x:c>
      <x:c r="I342" s="2" t="str">
        <x:f>IF(B342="","",IF(COUNTIF(Equipamentos!$A$2:$A$500,A342)=0,"ID NÃO CADASTRADO",IF(OR(LEN(E342)=0,LEN(F342)=0),"DADOS INCOMPLETOS",IF(G342="","VERIFIQUE DATA/INTERVALO",IF(G342&lt;Dashboard!$B$4,"ATRASADA",IF(H342&lt;=Dashboard!$D$4,"A VENCER","OK"))))))</x:f>
      </x:c>
      <x:c r="K342" s="10"/>
      <x:c r="N342" t="str">
        <x:f>IF(B342="","",IF(LEN(K342)=0,"SEM CUSTO",IF(ISNUMBER(K342),IF(K342&lt;0,"VERIFIQUE CUSTO","OK"),"VERIFIQUE CUSTO")))</x:f>
      </x:c>
    </x:row>
    <x:row r="343">
      <x:c r="E343" s="5"/>
      <x:c r="F343" s="6"/>
      <x:c r="G343" s="7" t="str">
        <x:f>IF(B343="","",IF(OR(LEN(E343)=0,LEN(F343)=0),"",IF(AND(ISNUMBER(E343),ISNUMBER(F343)),IF(AND(E343&gt;0,F343&gt;0,F343=INT(F343)),E343+F343,""),"")))</x:f>
      </x:c>
      <x:c r="H343" s="8" t="str">
        <x:f>IF(G343="","",G343-Dashboard!$B$4)</x:f>
      </x:c>
      <x:c r="I343" s="2" t="str">
        <x:f>IF(B343="","",IF(COUNTIF(Equipamentos!$A$2:$A$500,A343)=0,"ID NÃO CADASTRADO",IF(OR(LEN(E343)=0,LEN(F343)=0),"DADOS INCOMPLETOS",IF(G343="","VERIFIQUE DATA/INTERVALO",IF(G343&lt;Dashboard!$B$4,"ATRASADA",IF(H343&lt;=Dashboard!$D$4,"A VENCER","OK"))))))</x:f>
      </x:c>
      <x:c r="K343" s="10"/>
      <x:c r="N343" t="str">
        <x:f>IF(B343="","",IF(LEN(K343)=0,"SEM CUSTO",IF(ISNUMBER(K343),IF(K343&lt;0,"VERIFIQUE CUSTO","OK"),"VERIFIQUE CUSTO")))</x:f>
      </x:c>
    </x:row>
    <x:row r="344">
      <x:c r="E344" s="5"/>
      <x:c r="F344" s="6"/>
      <x:c r="G344" s="7" t="str">
        <x:f>IF(B344="","",IF(OR(LEN(E344)=0,LEN(F344)=0),"",IF(AND(ISNUMBER(E344),ISNUMBER(F344)),IF(AND(E344&gt;0,F344&gt;0,F344=INT(F344)),E344+F344,""),"")))</x:f>
      </x:c>
      <x:c r="H344" s="8" t="str">
        <x:f>IF(G344="","",G344-Dashboard!$B$4)</x:f>
      </x:c>
      <x:c r="I344" s="2" t="str">
        <x:f>IF(B344="","",IF(COUNTIF(Equipamentos!$A$2:$A$500,A344)=0,"ID NÃO CADASTRADO",IF(OR(LEN(E344)=0,LEN(F344)=0),"DADOS INCOMPLETOS",IF(G344="","VERIFIQUE DATA/INTERVALO",IF(G344&lt;Dashboard!$B$4,"ATRASADA",IF(H344&lt;=Dashboard!$D$4,"A VENCER","OK"))))))</x:f>
      </x:c>
      <x:c r="K344" s="10"/>
      <x:c r="N344" t="str">
        <x:f>IF(B344="","",IF(LEN(K344)=0,"SEM CUSTO",IF(ISNUMBER(K344),IF(K344&lt;0,"VERIFIQUE CUSTO","OK"),"VERIFIQUE CUSTO")))</x:f>
      </x:c>
    </x:row>
    <x:row r="345">
      <x:c r="E345" s="5"/>
      <x:c r="F345" s="6"/>
      <x:c r="G345" s="7" t="str">
        <x:f>IF(B345="","",IF(OR(LEN(E345)=0,LEN(F345)=0),"",IF(AND(ISNUMBER(E345),ISNUMBER(F345)),IF(AND(E345&gt;0,F345&gt;0,F345=INT(F345)),E345+F345,""),"")))</x:f>
      </x:c>
      <x:c r="H345" s="8" t="str">
        <x:f>IF(G345="","",G345-Dashboard!$B$4)</x:f>
      </x:c>
      <x:c r="I345" s="2" t="str">
        <x:f>IF(B345="","",IF(COUNTIF(Equipamentos!$A$2:$A$500,A345)=0,"ID NÃO CADASTRADO",IF(OR(LEN(E345)=0,LEN(F345)=0),"DADOS INCOMPLETOS",IF(G345="","VERIFIQUE DATA/INTERVALO",IF(G345&lt;Dashboard!$B$4,"ATRASADA",IF(H345&lt;=Dashboard!$D$4,"A VENCER","OK"))))))</x:f>
      </x:c>
      <x:c r="K345" s="10"/>
      <x:c r="N345" t="str">
        <x:f>IF(B345="","",IF(LEN(K345)=0,"SEM CUSTO",IF(ISNUMBER(K345),IF(K345&lt;0,"VERIFIQUE CUSTO","OK"),"VERIFIQUE CUSTO")))</x:f>
      </x:c>
    </x:row>
    <x:row r="346">
      <x:c r="E346" s="5"/>
      <x:c r="F346" s="6"/>
      <x:c r="G346" s="7" t="str">
        <x:f>IF(B346="","",IF(OR(LEN(E346)=0,LEN(F346)=0),"",IF(AND(ISNUMBER(E346),ISNUMBER(F346)),IF(AND(E346&gt;0,F346&gt;0,F346=INT(F346)),E346+F346,""),"")))</x:f>
      </x:c>
      <x:c r="H346" s="8" t="str">
        <x:f>IF(G346="","",G346-Dashboard!$B$4)</x:f>
      </x:c>
      <x:c r="I346" s="2" t="str">
        <x:f>IF(B346="","",IF(COUNTIF(Equipamentos!$A$2:$A$500,A346)=0,"ID NÃO CADASTRADO",IF(OR(LEN(E346)=0,LEN(F346)=0),"DADOS INCOMPLETOS",IF(G346="","VERIFIQUE DATA/INTERVALO",IF(G346&lt;Dashboard!$B$4,"ATRASADA",IF(H346&lt;=Dashboard!$D$4,"A VENCER","OK"))))))</x:f>
      </x:c>
      <x:c r="K346" s="10"/>
      <x:c r="N346" t="str">
        <x:f>IF(B346="","",IF(LEN(K346)=0,"SEM CUSTO",IF(ISNUMBER(K346),IF(K346&lt;0,"VERIFIQUE CUSTO","OK"),"VERIFIQUE CUSTO")))</x:f>
      </x:c>
    </x:row>
    <x:row r="347">
      <x:c r="E347" s="5"/>
      <x:c r="F347" s="6"/>
      <x:c r="G347" s="7" t="str">
        <x:f>IF(B347="","",IF(OR(LEN(E347)=0,LEN(F347)=0),"",IF(AND(ISNUMBER(E347),ISNUMBER(F347)),IF(AND(E347&gt;0,F347&gt;0,F347=INT(F347)),E347+F347,""),"")))</x:f>
      </x:c>
      <x:c r="H347" s="8" t="str">
        <x:f>IF(G347="","",G347-Dashboard!$B$4)</x:f>
      </x:c>
      <x:c r="I347" s="2" t="str">
        <x:f>IF(B347="","",IF(COUNTIF(Equipamentos!$A$2:$A$500,A347)=0,"ID NÃO CADASTRADO",IF(OR(LEN(E347)=0,LEN(F347)=0),"DADOS INCOMPLETOS",IF(G347="","VERIFIQUE DATA/INTERVALO",IF(G347&lt;Dashboard!$B$4,"ATRASADA",IF(H347&lt;=Dashboard!$D$4,"A VENCER","OK"))))))</x:f>
      </x:c>
      <x:c r="K347" s="10"/>
      <x:c r="N347" t="str">
        <x:f>IF(B347="","",IF(LEN(K347)=0,"SEM CUSTO",IF(ISNUMBER(K347),IF(K347&lt;0,"VERIFIQUE CUSTO","OK"),"VERIFIQUE CUSTO")))</x:f>
      </x:c>
    </x:row>
    <x:row r="348">
      <x:c r="E348" s="5"/>
      <x:c r="F348" s="6"/>
      <x:c r="G348" s="7" t="str">
        <x:f>IF(B348="","",IF(OR(LEN(E348)=0,LEN(F348)=0),"",IF(AND(ISNUMBER(E348),ISNUMBER(F348)),IF(AND(E348&gt;0,F348&gt;0,F348=INT(F348)),E348+F348,""),"")))</x:f>
      </x:c>
      <x:c r="H348" s="8" t="str">
        <x:f>IF(G348="","",G348-Dashboard!$B$4)</x:f>
      </x:c>
      <x:c r="I348" s="2" t="str">
        <x:f>IF(B348="","",IF(COUNTIF(Equipamentos!$A$2:$A$500,A348)=0,"ID NÃO CADASTRADO",IF(OR(LEN(E348)=0,LEN(F348)=0),"DADOS INCOMPLETOS",IF(G348="","VERIFIQUE DATA/INTERVALO",IF(G348&lt;Dashboard!$B$4,"ATRASADA",IF(H348&lt;=Dashboard!$D$4,"A VENCER","OK"))))))</x:f>
      </x:c>
      <x:c r="K348" s="10"/>
      <x:c r="N348" t="str">
        <x:f>IF(B348="","",IF(LEN(K348)=0,"SEM CUSTO",IF(ISNUMBER(K348),IF(K348&lt;0,"VERIFIQUE CUSTO","OK"),"VERIFIQUE CUSTO")))</x:f>
      </x:c>
    </x:row>
    <x:row r="349">
      <x:c r="E349" s="5"/>
      <x:c r="F349" s="6"/>
      <x:c r="G349" s="7" t="str">
        <x:f>IF(B349="","",IF(OR(LEN(E349)=0,LEN(F349)=0),"",IF(AND(ISNUMBER(E349),ISNUMBER(F349)),IF(AND(E349&gt;0,F349&gt;0,F349=INT(F349)),E349+F349,""),"")))</x:f>
      </x:c>
      <x:c r="H349" s="8" t="str">
        <x:f>IF(G349="","",G349-Dashboard!$B$4)</x:f>
      </x:c>
      <x:c r="I349" s="2" t="str">
        <x:f>IF(B349="","",IF(COUNTIF(Equipamentos!$A$2:$A$500,A349)=0,"ID NÃO CADASTRADO",IF(OR(LEN(E349)=0,LEN(F349)=0),"DADOS INCOMPLETOS",IF(G349="","VERIFIQUE DATA/INTERVALO",IF(G349&lt;Dashboard!$B$4,"ATRASADA",IF(H349&lt;=Dashboard!$D$4,"A VENCER","OK"))))))</x:f>
      </x:c>
      <x:c r="K349" s="10"/>
      <x:c r="N349" t="str">
        <x:f>IF(B349="","",IF(LEN(K349)=0,"SEM CUSTO",IF(ISNUMBER(K349),IF(K349&lt;0,"VERIFIQUE CUSTO","OK"),"VERIFIQUE CUSTO")))</x:f>
      </x:c>
    </x:row>
    <x:row r="350">
      <x:c r="E350" s="5"/>
      <x:c r="F350" s="6"/>
      <x:c r="G350" s="7" t="str">
        <x:f>IF(B350="","",IF(OR(LEN(E350)=0,LEN(F350)=0),"",IF(AND(ISNUMBER(E350),ISNUMBER(F350)),IF(AND(E350&gt;0,F350&gt;0,F350=INT(F350)),E350+F350,""),"")))</x:f>
      </x:c>
      <x:c r="H350" s="8" t="str">
        <x:f>IF(G350="","",G350-Dashboard!$B$4)</x:f>
      </x:c>
      <x:c r="I350" s="2" t="str">
        <x:f>IF(B350="","",IF(COUNTIF(Equipamentos!$A$2:$A$500,A350)=0,"ID NÃO CADASTRADO",IF(OR(LEN(E350)=0,LEN(F350)=0),"DADOS INCOMPLETOS",IF(G350="","VERIFIQUE DATA/INTERVALO",IF(G350&lt;Dashboard!$B$4,"ATRASADA",IF(H350&lt;=Dashboard!$D$4,"A VENCER","OK"))))))</x:f>
      </x:c>
      <x:c r="K350" s="10"/>
      <x:c r="N350" t="str">
        <x:f>IF(B350="","",IF(LEN(K350)=0,"SEM CUSTO",IF(ISNUMBER(K350),IF(K350&lt;0,"VERIFIQUE CUSTO","OK"),"VERIFIQUE CUSTO")))</x:f>
      </x:c>
    </x:row>
    <x:row r="351">
      <x:c r="E351" s="5"/>
      <x:c r="F351" s="6"/>
      <x:c r="G351" s="7" t="str">
        <x:f>IF(B351="","",IF(OR(LEN(E351)=0,LEN(F351)=0),"",IF(AND(ISNUMBER(E351),ISNUMBER(F351)),IF(AND(E351&gt;0,F351&gt;0,F351=INT(F351)),E351+F351,""),"")))</x:f>
      </x:c>
      <x:c r="H351" s="8" t="str">
        <x:f>IF(G351="","",G351-Dashboard!$B$4)</x:f>
      </x:c>
      <x:c r="I351" s="2" t="str">
        <x:f>IF(B351="","",IF(COUNTIF(Equipamentos!$A$2:$A$500,A351)=0,"ID NÃO CADASTRADO",IF(OR(LEN(E351)=0,LEN(F351)=0),"DADOS INCOMPLETOS",IF(G351="","VERIFIQUE DATA/INTERVALO",IF(G351&lt;Dashboard!$B$4,"ATRASADA",IF(H351&lt;=Dashboard!$D$4,"A VENCER","OK"))))))</x:f>
      </x:c>
      <x:c r="K351" s="10"/>
      <x:c r="N351" t="str">
        <x:f>IF(B351="","",IF(LEN(K351)=0,"SEM CUSTO",IF(ISNUMBER(K351),IF(K351&lt;0,"VERIFIQUE CUSTO","OK"),"VERIFIQUE CUSTO")))</x:f>
      </x:c>
    </x:row>
    <x:row r="352">
      <x:c r="E352" s="5"/>
      <x:c r="F352" s="6"/>
      <x:c r="G352" s="7" t="str">
        <x:f>IF(B352="","",IF(OR(LEN(E352)=0,LEN(F352)=0),"",IF(AND(ISNUMBER(E352),ISNUMBER(F352)),IF(AND(E352&gt;0,F352&gt;0,F352=INT(F352)),E352+F352,""),"")))</x:f>
      </x:c>
      <x:c r="H352" s="8" t="str">
        <x:f>IF(G352="","",G352-Dashboard!$B$4)</x:f>
      </x:c>
      <x:c r="I352" s="2" t="str">
        <x:f>IF(B352="","",IF(COUNTIF(Equipamentos!$A$2:$A$500,A352)=0,"ID NÃO CADASTRADO",IF(OR(LEN(E352)=0,LEN(F352)=0),"DADOS INCOMPLETOS",IF(G352="","VERIFIQUE DATA/INTERVALO",IF(G352&lt;Dashboard!$B$4,"ATRASADA",IF(H352&lt;=Dashboard!$D$4,"A VENCER","OK"))))))</x:f>
      </x:c>
      <x:c r="K352" s="10"/>
      <x:c r="N352" t="str">
        <x:f>IF(B352="","",IF(LEN(K352)=0,"SEM CUSTO",IF(ISNUMBER(K352),IF(K352&lt;0,"VERIFIQUE CUSTO","OK"),"VERIFIQUE CUSTO")))</x:f>
      </x:c>
    </x:row>
    <x:row r="353">
      <x:c r="E353" s="5"/>
      <x:c r="F353" s="6"/>
      <x:c r="G353" s="7" t="str">
        <x:f>IF(B353="","",IF(OR(LEN(E353)=0,LEN(F353)=0),"",IF(AND(ISNUMBER(E353),ISNUMBER(F353)),IF(AND(E353&gt;0,F353&gt;0,F353=INT(F353)),E353+F353,""),"")))</x:f>
      </x:c>
      <x:c r="H353" s="8" t="str">
        <x:f>IF(G353="","",G353-Dashboard!$B$4)</x:f>
      </x:c>
      <x:c r="I353" s="2" t="str">
        <x:f>IF(B353="","",IF(COUNTIF(Equipamentos!$A$2:$A$500,A353)=0,"ID NÃO CADASTRADO",IF(OR(LEN(E353)=0,LEN(F353)=0),"DADOS INCOMPLETOS",IF(G353="","VERIFIQUE DATA/INTERVALO",IF(G353&lt;Dashboard!$B$4,"ATRASADA",IF(H353&lt;=Dashboard!$D$4,"A VENCER","OK"))))))</x:f>
      </x:c>
      <x:c r="K353" s="10"/>
      <x:c r="N353" t="str">
        <x:f>IF(B353="","",IF(LEN(K353)=0,"SEM CUSTO",IF(ISNUMBER(K353),IF(K353&lt;0,"VERIFIQUE CUSTO","OK"),"VERIFIQUE CUSTO")))</x:f>
      </x:c>
    </x:row>
    <x:row r="354">
      <x:c r="E354" s="5"/>
      <x:c r="F354" s="6"/>
      <x:c r="G354" s="7" t="str">
        <x:f>IF(B354="","",IF(OR(LEN(E354)=0,LEN(F354)=0),"",IF(AND(ISNUMBER(E354),ISNUMBER(F354)),IF(AND(E354&gt;0,F354&gt;0,F354=INT(F354)),E354+F354,""),"")))</x:f>
      </x:c>
      <x:c r="H354" s="8" t="str">
        <x:f>IF(G354="","",G354-Dashboard!$B$4)</x:f>
      </x:c>
      <x:c r="I354" s="2" t="str">
        <x:f>IF(B354="","",IF(COUNTIF(Equipamentos!$A$2:$A$500,A354)=0,"ID NÃO CADASTRADO",IF(OR(LEN(E354)=0,LEN(F354)=0),"DADOS INCOMPLETOS",IF(G354="","VERIFIQUE DATA/INTERVALO",IF(G354&lt;Dashboard!$B$4,"ATRASADA",IF(H354&lt;=Dashboard!$D$4,"A VENCER","OK"))))))</x:f>
      </x:c>
      <x:c r="K354" s="10"/>
      <x:c r="N354" t="str">
        <x:f>IF(B354="","",IF(LEN(K354)=0,"SEM CUSTO",IF(ISNUMBER(K354),IF(K354&lt;0,"VERIFIQUE CUSTO","OK"),"VERIFIQUE CUSTO")))</x:f>
      </x:c>
    </x:row>
    <x:row r="355">
      <x:c r="E355" s="5"/>
      <x:c r="F355" s="6"/>
      <x:c r="G355" s="7" t="str">
        <x:f>IF(B355="","",IF(OR(LEN(E355)=0,LEN(F355)=0),"",IF(AND(ISNUMBER(E355),ISNUMBER(F355)),IF(AND(E355&gt;0,F355&gt;0,F355=INT(F355)),E355+F355,""),"")))</x:f>
      </x:c>
      <x:c r="H355" s="8" t="str">
        <x:f>IF(G355="","",G355-Dashboard!$B$4)</x:f>
      </x:c>
      <x:c r="I355" s="2" t="str">
        <x:f>IF(B355="","",IF(COUNTIF(Equipamentos!$A$2:$A$500,A355)=0,"ID NÃO CADASTRADO",IF(OR(LEN(E355)=0,LEN(F355)=0),"DADOS INCOMPLETOS",IF(G355="","VERIFIQUE DATA/INTERVALO",IF(G355&lt;Dashboard!$B$4,"ATRASADA",IF(H355&lt;=Dashboard!$D$4,"A VENCER","OK"))))))</x:f>
      </x:c>
      <x:c r="K355" s="10"/>
      <x:c r="N355" t="str">
        <x:f>IF(B355="","",IF(LEN(K355)=0,"SEM CUSTO",IF(ISNUMBER(K355),IF(K355&lt;0,"VERIFIQUE CUSTO","OK"),"VERIFIQUE CUSTO")))</x:f>
      </x:c>
    </x:row>
    <x:row r="356">
      <x:c r="E356" s="5"/>
      <x:c r="F356" s="6"/>
      <x:c r="G356" s="7" t="str">
        <x:f>IF(B356="","",IF(OR(LEN(E356)=0,LEN(F356)=0),"",IF(AND(ISNUMBER(E356),ISNUMBER(F356)),IF(AND(E356&gt;0,F356&gt;0,F356=INT(F356)),E356+F356,""),"")))</x:f>
      </x:c>
      <x:c r="H356" s="8" t="str">
        <x:f>IF(G356="","",G356-Dashboard!$B$4)</x:f>
      </x:c>
      <x:c r="I356" s="2" t="str">
        <x:f>IF(B356="","",IF(COUNTIF(Equipamentos!$A$2:$A$500,A356)=0,"ID NÃO CADASTRADO",IF(OR(LEN(E356)=0,LEN(F356)=0),"DADOS INCOMPLETOS",IF(G356="","VERIFIQUE DATA/INTERVALO",IF(G356&lt;Dashboard!$B$4,"ATRASADA",IF(H356&lt;=Dashboard!$D$4,"A VENCER","OK"))))))</x:f>
      </x:c>
      <x:c r="K356" s="10"/>
      <x:c r="N356" t="str">
        <x:f>IF(B356="","",IF(LEN(K356)=0,"SEM CUSTO",IF(ISNUMBER(K356),IF(K356&lt;0,"VERIFIQUE CUSTO","OK"),"VERIFIQUE CUSTO")))</x:f>
      </x:c>
    </x:row>
    <x:row r="357">
      <x:c r="E357" s="5"/>
      <x:c r="F357" s="6"/>
      <x:c r="G357" s="7" t="str">
        <x:f>IF(B357="","",IF(OR(LEN(E357)=0,LEN(F357)=0),"",IF(AND(ISNUMBER(E357),ISNUMBER(F357)),IF(AND(E357&gt;0,F357&gt;0,F357=INT(F357)),E357+F357,""),"")))</x:f>
      </x:c>
      <x:c r="H357" s="8" t="str">
        <x:f>IF(G357="","",G357-Dashboard!$B$4)</x:f>
      </x:c>
      <x:c r="I357" s="2" t="str">
        <x:f>IF(B357="","",IF(COUNTIF(Equipamentos!$A$2:$A$500,A357)=0,"ID NÃO CADASTRADO",IF(OR(LEN(E357)=0,LEN(F357)=0),"DADOS INCOMPLETOS",IF(G357="","VERIFIQUE DATA/INTERVALO",IF(G357&lt;Dashboard!$B$4,"ATRASADA",IF(H357&lt;=Dashboard!$D$4,"A VENCER","OK"))))))</x:f>
      </x:c>
      <x:c r="K357" s="10"/>
      <x:c r="N357" t="str">
        <x:f>IF(B357="","",IF(LEN(K357)=0,"SEM CUSTO",IF(ISNUMBER(K357),IF(K357&lt;0,"VERIFIQUE CUSTO","OK"),"VERIFIQUE CUSTO")))</x:f>
      </x:c>
    </x:row>
    <x:row r="358">
      <x:c r="E358" s="5"/>
      <x:c r="F358" s="6"/>
      <x:c r="G358" s="7" t="str">
        <x:f>IF(B358="","",IF(OR(LEN(E358)=0,LEN(F358)=0),"",IF(AND(ISNUMBER(E358),ISNUMBER(F358)),IF(AND(E358&gt;0,F358&gt;0,F358=INT(F358)),E358+F358,""),"")))</x:f>
      </x:c>
      <x:c r="H358" s="8" t="str">
        <x:f>IF(G358="","",G358-Dashboard!$B$4)</x:f>
      </x:c>
      <x:c r="I358" s="2" t="str">
        <x:f>IF(B358="","",IF(COUNTIF(Equipamentos!$A$2:$A$500,A358)=0,"ID NÃO CADASTRADO",IF(OR(LEN(E358)=0,LEN(F358)=0),"DADOS INCOMPLETOS",IF(G358="","VERIFIQUE DATA/INTERVALO",IF(G358&lt;Dashboard!$B$4,"ATRASADA",IF(H358&lt;=Dashboard!$D$4,"A VENCER","OK"))))))</x:f>
      </x:c>
      <x:c r="K358" s="10"/>
      <x:c r="N358" t="str">
        <x:f>IF(B358="","",IF(LEN(K358)=0,"SEM CUSTO",IF(ISNUMBER(K358),IF(K358&lt;0,"VERIFIQUE CUSTO","OK"),"VERIFIQUE CUSTO")))</x:f>
      </x:c>
    </x:row>
    <x:row r="359">
      <x:c r="E359" s="5"/>
      <x:c r="F359" s="6"/>
      <x:c r="G359" s="7" t="str">
        <x:f>IF(B359="","",IF(OR(LEN(E359)=0,LEN(F359)=0),"",IF(AND(ISNUMBER(E359),ISNUMBER(F359)),IF(AND(E359&gt;0,F359&gt;0,F359=INT(F359)),E359+F359,""),"")))</x:f>
      </x:c>
      <x:c r="H359" s="8" t="str">
        <x:f>IF(G359="","",G359-Dashboard!$B$4)</x:f>
      </x:c>
      <x:c r="I359" s="2" t="str">
        <x:f>IF(B359="","",IF(COUNTIF(Equipamentos!$A$2:$A$500,A359)=0,"ID NÃO CADASTRADO",IF(OR(LEN(E359)=0,LEN(F359)=0),"DADOS INCOMPLETOS",IF(G359="","VERIFIQUE DATA/INTERVALO",IF(G359&lt;Dashboard!$B$4,"ATRASADA",IF(H359&lt;=Dashboard!$D$4,"A VENCER","OK"))))))</x:f>
      </x:c>
      <x:c r="K359" s="10"/>
      <x:c r="N359" t="str">
        <x:f>IF(B359="","",IF(LEN(K359)=0,"SEM CUSTO",IF(ISNUMBER(K359),IF(K359&lt;0,"VERIFIQUE CUSTO","OK"),"VERIFIQUE CUSTO")))</x:f>
      </x:c>
    </x:row>
    <x:row r="360">
      <x:c r="E360" s="5"/>
      <x:c r="F360" s="6"/>
      <x:c r="G360" s="7" t="str">
        <x:f>IF(B360="","",IF(OR(LEN(E360)=0,LEN(F360)=0),"",IF(AND(ISNUMBER(E360),ISNUMBER(F360)),IF(AND(E360&gt;0,F360&gt;0,F360=INT(F360)),E360+F360,""),"")))</x:f>
      </x:c>
      <x:c r="H360" s="8" t="str">
        <x:f>IF(G360="","",G360-Dashboard!$B$4)</x:f>
      </x:c>
      <x:c r="I360" s="2" t="str">
        <x:f>IF(B360="","",IF(COUNTIF(Equipamentos!$A$2:$A$500,A360)=0,"ID NÃO CADASTRADO",IF(OR(LEN(E360)=0,LEN(F360)=0),"DADOS INCOMPLETOS",IF(G360="","VERIFIQUE DATA/INTERVALO",IF(G360&lt;Dashboard!$B$4,"ATRASADA",IF(H360&lt;=Dashboard!$D$4,"A VENCER","OK"))))))</x:f>
      </x:c>
      <x:c r="K360" s="10"/>
      <x:c r="N360" t="str">
        <x:f>IF(B360="","",IF(LEN(K360)=0,"SEM CUSTO",IF(ISNUMBER(K360),IF(K360&lt;0,"VERIFIQUE CUSTO","OK"),"VERIFIQUE CUSTO")))</x:f>
      </x:c>
    </x:row>
    <x:row r="361">
      <x:c r="E361" s="5"/>
      <x:c r="F361" s="6"/>
      <x:c r="G361" s="7" t="str">
        <x:f>IF(B361="","",IF(OR(LEN(E361)=0,LEN(F361)=0),"",IF(AND(ISNUMBER(E361),ISNUMBER(F361)),IF(AND(E361&gt;0,F361&gt;0,F361=INT(F361)),E361+F361,""),"")))</x:f>
      </x:c>
      <x:c r="H361" s="8" t="str">
        <x:f>IF(G361="","",G361-Dashboard!$B$4)</x:f>
      </x:c>
      <x:c r="I361" s="2" t="str">
        <x:f>IF(B361="","",IF(COUNTIF(Equipamentos!$A$2:$A$500,A361)=0,"ID NÃO CADASTRADO",IF(OR(LEN(E361)=0,LEN(F361)=0),"DADOS INCOMPLETOS",IF(G361="","VERIFIQUE DATA/INTERVALO",IF(G361&lt;Dashboard!$B$4,"ATRASADA",IF(H361&lt;=Dashboard!$D$4,"A VENCER","OK"))))))</x:f>
      </x:c>
      <x:c r="K361" s="10"/>
      <x:c r="N361" t="str">
        <x:f>IF(B361="","",IF(LEN(K361)=0,"SEM CUSTO",IF(ISNUMBER(K361),IF(K361&lt;0,"VERIFIQUE CUSTO","OK"),"VERIFIQUE CUSTO")))</x:f>
      </x:c>
    </x:row>
    <x:row r="362">
      <x:c r="E362" s="5"/>
      <x:c r="F362" s="6"/>
      <x:c r="G362" s="7" t="str">
        <x:f>IF(B362="","",IF(OR(LEN(E362)=0,LEN(F362)=0),"",IF(AND(ISNUMBER(E362),ISNUMBER(F362)),IF(AND(E362&gt;0,F362&gt;0,F362=INT(F362)),E362+F362,""),"")))</x:f>
      </x:c>
      <x:c r="H362" s="8" t="str">
        <x:f>IF(G362="","",G362-Dashboard!$B$4)</x:f>
      </x:c>
      <x:c r="I362" s="2" t="str">
        <x:f>IF(B362="","",IF(COUNTIF(Equipamentos!$A$2:$A$500,A362)=0,"ID NÃO CADASTRADO",IF(OR(LEN(E362)=0,LEN(F362)=0),"DADOS INCOMPLETOS",IF(G362="","VERIFIQUE DATA/INTERVALO",IF(G362&lt;Dashboard!$B$4,"ATRASADA",IF(H362&lt;=Dashboard!$D$4,"A VENCER","OK"))))))</x:f>
      </x:c>
      <x:c r="K362" s="10"/>
      <x:c r="N362" t="str">
        <x:f>IF(B362="","",IF(LEN(K362)=0,"SEM CUSTO",IF(ISNUMBER(K362),IF(K362&lt;0,"VERIFIQUE CUSTO","OK"),"VERIFIQUE CUSTO")))</x:f>
      </x:c>
    </x:row>
    <x:row r="363">
      <x:c r="E363" s="5"/>
      <x:c r="F363" s="6"/>
      <x:c r="G363" s="7" t="str">
        <x:f>IF(B363="","",IF(OR(LEN(E363)=0,LEN(F363)=0),"",IF(AND(ISNUMBER(E363),ISNUMBER(F363)),IF(AND(E363&gt;0,F363&gt;0,F363=INT(F363)),E363+F363,""),"")))</x:f>
      </x:c>
      <x:c r="H363" s="8" t="str">
        <x:f>IF(G363="","",G363-Dashboard!$B$4)</x:f>
      </x:c>
      <x:c r="I363" s="2" t="str">
        <x:f>IF(B363="","",IF(COUNTIF(Equipamentos!$A$2:$A$500,A363)=0,"ID NÃO CADASTRADO",IF(OR(LEN(E363)=0,LEN(F363)=0),"DADOS INCOMPLETOS",IF(G363="","VERIFIQUE DATA/INTERVALO",IF(G363&lt;Dashboard!$B$4,"ATRASADA",IF(H363&lt;=Dashboard!$D$4,"A VENCER","OK"))))))</x:f>
      </x:c>
      <x:c r="K363" s="10"/>
      <x:c r="N363" t="str">
        <x:f>IF(B363="","",IF(LEN(K363)=0,"SEM CUSTO",IF(ISNUMBER(K363),IF(K363&lt;0,"VERIFIQUE CUSTO","OK"),"VERIFIQUE CUSTO")))</x:f>
      </x:c>
    </x:row>
    <x:row r="364">
      <x:c r="E364" s="5"/>
      <x:c r="F364" s="6"/>
      <x:c r="G364" s="7" t="str">
        <x:f>IF(B364="","",IF(OR(LEN(E364)=0,LEN(F364)=0),"",IF(AND(ISNUMBER(E364),ISNUMBER(F364)),IF(AND(E364&gt;0,F364&gt;0,F364=INT(F364)),E364+F364,""),"")))</x:f>
      </x:c>
      <x:c r="H364" s="8" t="str">
        <x:f>IF(G364="","",G364-Dashboard!$B$4)</x:f>
      </x:c>
      <x:c r="I364" s="2" t="str">
        <x:f>IF(B364="","",IF(COUNTIF(Equipamentos!$A$2:$A$500,A364)=0,"ID NÃO CADASTRADO",IF(OR(LEN(E364)=0,LEN(F364)=0),"DADOS INCOMPLETOS",IF(G364="","VERIFIQUE DATA/INTERVALO",IF(G364&lt;Dashboard!$B$4,"ATRASADA",IF(H364&lt;=Dashboard!$D$4,"A VENCER","OK"))))))</x:f>
      </x:c>
      <x:c r="K364" s="10"/>
      <x:c r="N364" t="str">
        <x:f>IF(B364="","",IF(LEN(K364)=0,"SEM CUSTO",IF(ISNUMBER(K364),IF(K364&lt;0,"VERIFIQUE CUSTO","OK"),"VERIFIQUE CUSTO")))</x:f>
      </x:c>
    </x:row>
    <x:row r="365">
      <x:c r="E365" s="5"/>
      <x:c r="F365" s="6"/>
      <x:c r="G365" s="7" t="str">
        <x:f>IF(B365="","",IF(OR(LEN(E365)=0,LEN(F365)=0),"",IF(AND(ISNUMBER(E365),ISNUMBER(F365)),IF(AND(E365&gt;0,F365&gt;0,F365=INT(F365)),E365+F365,""),"")))</x:f>
      </x:c>
      <x:c r="H365" s="8" t="str">
        <x:f>IF(G365="","",G365-Dashboard!$B$4)</x:f>
      </x:c>
      <x:c r="I365" s="2" t="str">
        <x:f>IF(B365="","",IF(COUNTIF(Equipamentos!$A$2:$A$500,A365)=0,"ID NÃO CADASTRADO",IF(OR(LEN(E365)=0,LEN(F365)=0),"DADOS INCOMPLETOS",IF(G365="","VERIFIQUE DATA/INTERVALO",IF(G365&lt;Dashboard!$B$4,"ATRASADA",IF(H365&lt;=Dashboard!$D$4,"A VENCER","OK"))))))</x:f>
      </x:c>
      <x:c r="K365" s="10"/>
      <x:c r="N365" t="str">
        <x:f>IF(B365="","",IF(LEN(K365)=0,"SEM CUSTO",IF(ISNUMBER(K365),IF(K365&lt;0,"VERIFIQUE CUSTO","OK"),"VERIFIQUE CUSTO")))</x:f>
      </x:c>
    </x:row>
    <x:row r="366">
      <x:c r="E366" s="5"/>
      <x:c r="F366" s="6"/>
      <x:c r="G366" s="7" t="str">
        <x:f>IF(B366="","",IF(OR(LEN(E366)=0,LEN(F366)=0),"",IF(AND(ISNUMBER(E366),ISNUMBER(F366)),IF(AND(E366&gt;0,F366&gt;0,F366=INT(F366)),E366+F366,""),"")))</x:f>
      </x:c>
      <x:c r="H366" s="8" t="str">
        <x:f>IF(G366="","",G366-Dashboard!$B$4)</x:f>
      </x:c>
      <x:c r="I366" s="2" t="str">
        <x:f>IF(B366="","",IF(COUNTIF(Equipamentos!$A$2:$A$500,A366)=0,"ID NÃO CADASTRADO",IF(OR(LEN(E366)=0,LEN(F366)=0),"DADOS INCOMPLETOS",IF(G366="","VERIFIQUE DATA/INTERVALO",IF(G366&lt;Dashboard!$B$4,"ATRASADA",IF(H366&lt;=Dashboard!$D$4,"A VENCER","OK"))))))</x:f>
      </x:c>
      <x:c r="K366" s="10"/>
      <x:c r="N366" t="str">
        <x:f>IF(B366="","",IF(LEN(K366)=0,"SEM CUSTO",IF(ISNUMBER(K366),IF(K366&lt;0,"VERIFIQUE CUSTO","OK"),"VERIFIQUE CUSTO")))</x:f>
      </x:c>
    </x:row>
    <x:row r="367">
      <x:c r="E367" s="5"/>
      <x:c r="F367" s="6"/>
      <x:c r="G367" s="7" t="str">
        <x:f>IF(B367="","",IF(OR(LEN(E367)=0,LEN(F367)=0),"",IF(AND(ISNUMBER(E367),ISNUMBER(F367)),IF(AND(E367&gt;0,F367&gt;0,F367=INT(F367)),E367+F367,""),"")))</x:f>
      </x:c>
      <x:c r="H367" s="8" t="str">
        <x:f>IF(G367="","",G367-Dashboard!$B$4)</x:f>
      </x:c>
      <x:c r="I367" s="2" t="str">
        <x:f>IF(B367="","",IF(COUNTIF(Equipamentos!$A$2:$A$500,A367)=0,"ID NÃO CADASTRADO",IF(OR(LEN(E367)=0,LEN(F367)=0),"DADOS INCOMPLETOS",IF(G367="","VERIFIQUE DATA/INTERVALO",IF(G367&lt;Dashboard!$B$4,"ATRASADA",IF(H367&lt;=Dashboard!$D$4,"A VENCER","OK"))))))</x:f>
      </x:c>
      <x:c r="K367" s="10"/>
      <x:c r="N367" t="str">
        <x:f>IF(B367="","",IF(LEN(K367)=0,"SEM CUSTO",IF(ISNUMBER(K367),IF(K367&lt;0,"VERIFIQUE CUSTO","OK"),"VERIFIQUE CUSTO")))</x:f>
      </x:c>
    </x:row>
    <x:row r="368">
      <x:c r="E368" s="5"/>
      <x:c r="F368" s="6"/>
      <x:c r="G368" s="7" t="str">
        <x:f>IF(B368="","",IF(OR(LEN(E368)=0,LEN(F368)=0),"",IF(AND(ISNUMBER(E368),ISNUMBER(F368)),IF(AND(E368&gt;0,F368&gt;0,F368=INT(F368)),E368+F368,""),"")))</x:f>
      </x:c>
      <x:c r="H368" s="8" t="str">
        <x:f>IF(G368="","",G368-Dashboard!$B$4)</x:f>
      </x:c>
      <x:c r="I368" s="2" t="str">
        <x:f>IF(B368="","",IF(COUNTIF(Equipamentos!$A$2:$A$500,A368)=0,"ID NÃO CADASTRADO",IF(OR(LEN(E368)=0,LEN(F368)=0),"DADOS INCOMPLETOS",IF(G368="","VERIFIQUE DATA/INTERVALO",IF(G368&lt;Dashboard!$B$4,"ATRASADA",IF(H368&lt;=Dashboard!$D$4,"A VENCER","OK"))))))</x:f>
      </x:c>
      <x:c r="K368" s="10"/>
      <x:c r="N368" t="str">
        <x:f>IF(B368="","",IF(LEN(K368)=0,"SEM CUSTO",IF(ISNUMBER(K368),IF(K368&lt;0,"VERIFIQUE CUSTO","OK"),"VERIFIQUE CUSTO")))</x:f>
      </x:c>
    </x:row>
    <x:row r="369">
      <x:c r="E369" s="5"/>
      <x:c r="F369" s="6"/>
      <x:c r="G369" s="7" t="str">
        <x:f>IF(B369="","",IF(OR(LEN(E369)=0,LEN(F369)=0),"",IF(AND(ISNUMBER(E369),ISNUMBER(F369)),IF(AND(E369&gt;0,F369&gt;0,F369=INT(F369)),E369+F369,""),"")))</x:f>
      </x:c>
      <x:c r="H369" s="8" t="str">
        <x:f>IF(G369="","",G369-Dashboard!$B$4)</x:f>
      </x:c>
      <x:c r="I369" s="2" t="str">
        <x:f>IF(B369="","",IF(COUNTIF(Equipamentos!$A$2:$A$500,A369)=0,"ID NÃO CADASTRADO",IF(OR(LEN(E369)=0,LEN(F369)=0),"DADOS INCOMPLETOS",IF(G369="","VERIFIQUE DATA/INTERVALO",IF(G369&lt;Dashboard!$B$4,"ATRASADA",IF(H369&lt;=Dashboard!$D$4,"A VENCER","OK"))))))</x:f>
      </x:c>
      <x:c r="K369" s="10"/>
      <x:c r="N369" t="str">
        <x:f>IF(B369="","",IF(LEN(K369)=0,"SEM CUSTO",IF(ISNUMBER(K369),IF(K369&lt;0,"VERIFIQUE CUSTO","OK"),"VERIFIQUE CUSTO")))</x:f>
      </x:c>
    </x:row>
    <x:row r="370">
      <x:c r="E370" s="5"/>
      <x:c r="F370" s="6"/>
      <x:c r="G370" s="7" t="str">
        <x:f>IF(B370="","",IF(OR(LEN(E370)=0,LEN(F370)=0),"",IF(AND(ISNUMBER(E370),ISNUMBER(F370)),IF(AND(E370&gt;0,F370&gt;0,F370=INT(F370)),E370+F370,""),"")))</x:f>
      </x:c>
      <x:c r="H370" s="8" t="str">
        <x:f>IF(G370="","",G370-Dashboard!$B$4)</x:f>
      </x:c>
      <x:c r="I370" s="2" t="str">
        <x:f>IF(B370="","",IF(COUNTIF(Equipamentos!$A$2:$A$500,A370)=0,"ID NÃO CADASTRADO",IF(OR(LEN(E370)=0,LEN(F370)=0),"DADOS INCOMPLETOS",IF(G370="","VERIFIQUE DATA/INTERVALO",IF(G370&lt;Dashboard!$B$4,"ATRASADA",IF(H370&lt;=Dashboard!$D$4,"A VENCER","OK"))))))</x:f>
      </x:c>
      <x:c r="K370" s="10"/>
      <x:c r="N370" t="str">
        <x:f>IF(B370="","",IF(LEN(K370)=0,"SEM CUSTO",IF(ISNUMBER(K370),IF(K370&lt;0,"VERIFIQUE CUSTO","OK"),"VERIFIQUE CUSTO")))</x:f>
      </x:c>
    </x:row>
    <x:row r="371">
      <x:c r="E371" s="5"/>
      <x:c r="F371" s="6"/>
      <x:c r="G371" s="7" t="str">
        <x:f>IF(B371="","",IF(OR(LEN(E371)=0,LEN(F371)=0),"",IF(AND(ISNUMBER(E371),ISNUMBER(F371)),IF(AND(E371&gt;0,F371&gt;0,F371=INT(F371)),E371+F371,""),"")))</x:f>
      </x:c>
      <x:c r="H371" s="8" t="str">
        <x:f>IF(G371="","",G371-Dashboard!$B$4)</x:f>
      </x:c>
      <x:c r="I371" s="2" t="str">
        <x:f>IF(B371="","",IF(COUNTIF(Equipamentos!$A$2:$A$500,A371)=0,"ID NÃO CADASTRADO",IF(OR(LEN(E371)=0,LEN(F371)=0),"DADOS INCOMPLETOS",IF(G371="","VERIFIQUE DATA/INTERVALO",IF(G371&lt;Dashboard!$B$4,"ATRASADA",IF(H371&lt;=Dashboard!$D$4,"A VENCER","OK"))))))</x:f>
      </x:c>
      <x:c r="K371" s="10"/>
      <x:c r="N371" t="str">
        <x:f>IF(B371="","",IF(LEN(K371)=0,"SEM CUSTO",IF(ISNUMBER(K371),IF(K371&lt;0,"VERIFIQUE CUSTO","OK"),"VERIFIQUE CUSTO")))</x:f>
      </x:c>
    </x:row>
    <x:row r="372">
      <x:c r="E372" s="5"/>
      <x:c r="F372" s="6"/>
      <x:c r="G372" s="7" t="str">
        <x:f>IF(B372="","",IF(OR(LEN(E372)=0,LEN(F372)=0),"",IF(AND(ISNUMBER(E372),ISNUMBER(F372)),IF(AND(E372&gt;0,F372&gt;0,F372=INT(F372)),E372+F372,""),"")))</x:f>
      </x:c>
      <x:c r="H372" s="8" t="str">
        <x:f>IF(G372="","",G372-Dashboard!$B$4)</x:f>
      </x:c>
      <x:c r="I372" s="2" t="str">
        <x:f>IF(B372="","",IF(COUNTIF(Equipamentos!$A$2:$A$500,A372)=0,"ID NÃO CADASTRADO",IF(OR(LEN(E372)=0,LEN(F372)=0),"DADOS INCOMPLETOS",IF(G372="","VERIFIQUE DATA/INTERVALO",IF(G372&lt;Dashboard!$B$4,"ATRASADA",IF(H372&lt;=Dashboard!$D$4,"A VENCER","OK"))))))</x:f>
      </x:c>
      <x:c r="K372" s="10"/>
      <x:c r="N372" t="str">
        <x:f>IF(B372="","",IF(LEN(K372)=0,"SEM CUSTO",IF(ISNUMBER(K372),IF(K372&lt;0,"VERIFIQUE CUSTO","OK"),"VERIFIQUE CUSTO")))</x:f>
      </x:c>
    </x:row>
    <x:row r="373">
      <x:c r="E373" s="5"/>
      <x:c r="F373" s="6"/>
      <x:c r="G373" s="7" t="str">
        <x:f>IF(B373="","",IF(OR(LEN(E373)=0,LEN(F373)=0),"",IF(AND(ISNUMBER(E373),ISNUMBER(F373)),IF(AND(E373&gt;0,F373&gt;0,F373=INT(F373)),E373+F373,""),"")))</x:f>
      </x:c>
      <x:c r="H373" s="8" t="str">
        <x:f>IF(G373="","",G373-Dashboard!$B$4)</x:f>
      </x:c>
      <x:c r="I373" s="2" t="str">
        <x:f>IF(B373="","",IF(COUNTIF(Equipamentos!$A$2:$A$500,A373)=0,"ID NÃO CADASTRADO",IF(OR(LEN(E373)=0,LEN(F373)=0),"DADOS INCOMPLETOS",IF(G373="","VERIFIQUE DATA/INTERVALO",IF(G373&lt;Dashboard!$B$4,"ATRASADA",IF(H373&lt;=Dashboard!$D$4,"A VENCER","OK"))))))</x:f>
      </x:c>
      <x:c r="K373" s="10"/>
      <x:c r="N373" t="str">
        <x:f>IF(B373="","",IF(LEN(K373)=0,"SEM CUSTO",IF(ISNUMBER(K373),IF(K373&lt;0,"VERIFIQUE CUSTO","OK"),"VERIFIQUE CUSTO")))</x:f>
      </x:c>
    </x:row>
    <x:row r="374">
      <x:c r="E374" s="5"/>
      <x:c r="F374" s="6"/>
      <x:c r="G374" s="7" t="str">
        <x:f>IF(B374="","",IF(OR(LEN(E374)=0,LEN(F374)=0),"",IF(AND(ISNUMBER(E374),ISNUMBER(F374)),IF(AND(E374&gt;0,F374&gt;0,F374=INT(F374)),E374+F374,""),"")))</x:f>
      </x:c>
      <x:c r="H374" s="8" t="str">
        <x:f>IF(G374="","",G374-Dashboard!$B$4)</x:f>
      </x:c>
      <x:c r="I374" s="2" t="str">
        <x:f>IF(B374="","",IF(COUNTIF(Equipamentos!$A$2:$A$500,A374)=0,"ID NÃO CADASTRADO",IF(OR(LEN(E374)=0,LEN(F374)=0),"DADOS INCOMPLETOS",IF(G374="","VERIFIQUE DATA/INTERVALO",IF(G374&lt;Dashboard!$B$4,"ATRASADA",IF(H374&lt;=Dashboard!$D$4,"A VENCER","OK"))))))</x:f>
      </x:c>
      <x:c r="K374" s="10"/>
      <x:c r="N374" t="str">
        <x:f>IF(B374="","",IF(LEN(K374)=0,"SEM CUSTO",IF(ISNUMBER(K374),IF(K374&lt;0,"VERIFIQUE CUSTO","OK"),"VERIFIQUE CUSTO")))</x:f>
      </x:c>
    </x:row>
    <x:row r="375">
      <x:c r="E375" s="5"/>
      <x:c r="F375" s="6"/>
      <x:c r="G375" s="7" t="str">
        <x:f>IF(B375="","",IF(OR(LEN(E375)=0,LEN(F375)=0),"",IF(AND(ISNUMBER(E375),ISNUMBER(F375)),IF(AND(E375&gt;0,F375&gt;0,F375=INT(F375)),E375+F375,""),"")))</x:f>
      </x:c>
      <x:c r="H375" s="8" t="str">
        <x:f>IF(G375="","",G375-Dashboard!$B$4)</x:f>
      </x:c>
      <x:c r="I375" s="2" t="str">
        <x:f>IF(B375="","",IF(COUNTIF(Equipamentos!$A$2:$A$500,A375)=0,"ID NÃO CADASTRADO",IF(OR(LEN(E375)=0,LEN(F375)=0),"DADOS INCOMPLETOS",IF(G375="","VERIFIQUE DATA/INTERVALO",IF(G375&lt;Dashboard!$B$4,"ATRASADA",IF(H375&lt;=Dashboard!$D$4,"A VENCER","OK"))))))</x:f>
      </x:c>
      <x:c r="K375" s="10"/>
      <x:c r="N375" t="str">
        <x:f>IF(B375="","",IF(LEN(K375)=0,"SEM CUSTO",IF(ISNUMBER(K375),IF(K375&lt;0,"VERIFIQUE CUSTO","OK"),"VERIFIQUE CUSTO")))</x:f>
      </x:c>
    </x:row>
    <x:row r="376">
      <x:c r="E376" s="5"/>
      <x:c r="F376" s="6"/>
      <x:c r="G376" s="7" t="str">
        <x:f>IF(B376="","",IF(OR(LEN(E376)=0,LEN(F376)=0),"",IF(AND(ISNUMBER(E376),ISNUMBER(F376)),IF(AND(E376&gt;0,F376&gt;0,F376=INT(F376)),E376+F376,""),"")))</x:f>
      </x:c>
      <x:c r="H376" s="8" t="str">
        <x:f>IF(G376="","",G376-Dashboard!$B$4)</x:f>
      </x:c>
      <x:c r="I376" s="2" t="str">
        <x:f>IF(B376="","",IF(COUNTIF(Equipamentos!$A$2:$A$500,A376)=0,"ID NÃO CADASTRADO",IF(OR(LEN(E376)=0,LEN(F376)=0),"DADOS INCOMPLETOS",IF(G376="","VERIFIQUE DATA/INTERVALO",IF(G376&lt;Dashboard!$B$4,"ATRASADA",IF(H376&lt;=Dashboard!$D$4,"A VENCER","OK"))))))</x:f>
      </x:c>
      <x:c r="K376" s="10"/>
      <x:c r="N376" t="str">
        <x:f>IF(B376="","",IF(LEN(K376)=0,"SEM CUSTO",IF(ISNUMBER(K376),IF(K376&lt;0,"VERIFIQUE CUSTO","OK"),"VERIFIQUE CUSTO")))</x:f>
      </x:c>
    </x:row>
    <x:row r="377">
      <x:c r="E377" s="5"/>
      <x:c r="F377" s="6"/>
      <x:c r="G377" s="7" t="str">
        <x:f>IF(B377="","",IF(OR(LEN(E377)=0,LEN(F377)=0),"",IF(AND(ISNUMBER(E377),ISNUMBER(F377)),IF(AND(E377&gt;0,F377&gt;0,F377=INT(F377)),E377+F377,""),"")))</x:f>
      </x:c>
      <x:c r="H377" s="8" t="str">
        <x:f>IF(G377="","",G377-Dashboard!$B$4)</x:f>
      </x:c>
      <x:c r="I377" s="2" t="str">
        <x:f>IF(B377="","",IF(COUNTIF(Equipamentos!$A$2:$A$500,A377)=0,"ID NÃO CADASTRADO",IF(OR(LEN(E377)=0,LEN(F377)=0),"DADOS INCOMPLETOS",IF(G377="","VERIFIQUE DATA/INTERVALO",IF(G377&lt;Dashboard!$B$4,"ATRASADA",IF(H377&lt;=Dashboard!$D$4,"A VENCER","OK"))))))</x:f>
      </x:c>
      <x:c r="K377" s="10"/>
      <x:c r="N377" t="str">
        <x:f>IF(B377="","",IF(LEN(K377)=0,"SEM CUSTO",IF(ISNUMBER(K377),IF(K377&lt;0,"VERIFIQUE CUSTO","OK"),"VERIFIQUE CUSTO")))</x:f>
      </x:c>
    </x:row>
    <x:row r="378">
      <x:c r="E378" s="5"/>
      <x:c r="F378" s="6"/>
      <x:c r="G378" s="7" t="str">
        <x:f>IF(B378="","",IF(OR(LEN(E378)=0,LEN(F378)=0),"",IF(AND(ISNUMBER(E378),ISNUMBER(F378)),IF(AND(E378&gt;0,F378&gt;0,F378=INT(F378)),E378+F378,""),"")))</x:f>
      </x:c>
      <x:c r="H378" s="8" t="str">
        <x:f>IF(G378="","",G378-Dashboard!$B$4)</x:f>
      </x:c>
      <x:c r="I378" s="2" t="str">
        <x:f>IF(B378="","",IF(COUNTIF(Equipamentos!$A$2:$A$500,A378)=0,"ID NÃO CADASTRADO",IF(OR(LEN(E378)=0,LEN(F378)=0),"DADOS INCOMPLETOS",IF(G378="","VERIFIQUE DATA/INTERVALO",IF(G378&lt;Dashboard!$B$4,"ATRASADA",IF(H378&lt;=Dashboard!$D$4,"A VENCER","OK"))))))</x:f>
      </x:c>
      <x:c r="K378" s="10"/>
      <x:c r="N378" t="str">
        <x:f>IF(B378="","",IF(LEN(K378)=0,"SEM CUSTO",IF(ISNUMBER(K378),IF(K378&lt;0,"VERIFIQUE CUSTO","OK"),"VERIFIQUE CUSTO")))</x:f>
      </x:c>
    </x:row>
    <x:row r="379">
      <x:c r="E379" s="5"/>
      <x:c r="F379" s="6"/>
      <x:c r="G379" s="7" t="str">
        <x:f>IF(B379="","",IF(OR(LEN(E379)=0,LEN(F379)=0),"",IF(AND(ISNUMBER(E379),ISNUMBER(F379)),IF(AND(E379&gt;0,F379&gt;0,F379=INT(F379)),E379+F379,""),"")))</x:f>
      </x:c>
      <x:c r="H379" s="8" t="str">
        <x:f>IF(G379="","",G379-Dashboard!$B$4)</x:f>
      </x:c>
      <x:c r="I379" s="2" t="str">
        <x:f>IF(B379="","",IF(COUNTIF(Equipamentos!$A$2:$A$500,A379)=0,"ID NÃO CADASTRADO",IF(OR(LEN(E379)=0,LEN(F379)=0),"DADOS INCOMPLETOS",IF(G379="","VERIFIQUE DATA/INTERVALO",IF(G379&lt;Dashboard!$B$4,"ATRASADA",IF(H379&lt;=Dashboard!$D$4,"A VENCER","OK"))))))</x:f>
      </x:c>
      <x:c r="K379" s="10"/>
      <x:c r="N379" t="str">
        <x:f>IF(B379="","",IF(LEN(K379)=0,"SEM CUSTO",IF(ISNUMBER(K379),IF(K379&lt;0,"VERIFIQUE CUSTO","OK"),"VERIFIQUE CUSTO")))</x:f>
      </x:c>
    </x:row>
    <x:row r="380">
      <x:c r="E380" s="5"/>
      <x:c r="F380" s="6"/>
      <x:c r="G380" s="7" t="str">
        <x:f>IF(B380="","",IF(OR(LEN(E380)=0,LEN(F380)=0),"",IF(AND(ISNUMBER(E380),ISNUMBER(F380)),IF(AND(E380&gt;0,F380&gt;0,F380=INT(F380)),E380+F380,""),"")))</x:f>
      </x:c>
      <x:c r="H380" s="8" t="str">
        <x:f>IF(G380="","",G380-Dashboard!$B$4)</x:f>
      </x:c>
      <x:c r="I380" s="2" t="str">
        <x:f>IF(B380="","",IF(COUNTIF(Equipamentos!$A$2:$A$500,A380)=0,"ID NÃO CADASTRADO",IF(OR(LEN(E380)=0,LEN(F380)=0),"DADOS INCOMPLETOS",IF(G380="","VERIFIQUE DATA/INTERVALO",IF(G380&lt;Dashboard!$B$4,"ATRASADA",IF(H380&lt;=Dashboard!$D$4,"A VENCER","OK"))))))</x:f>
      </x:c>
      <x:c r="K380" s="10"/>
      <x:c r="N380" t="str">
        <x:f>IF(B380="","",IF(LEN(K380)=0,"SEM CUSTO",IF(ISNUMBER(K380),IF(K380&lt;0,"VERIFIQUE CUSTO","OK"),"VERIFIQUE CUSTO")))</x:f>
      </x:c>
    </x:row>
    <x:row r="381">
      <x:c r="E381" s="5"/>
      <x:c r="F381" s="6"/>
      <x:c r="G381" s="7" t="str">
        <x:f>IF(B381="","",IF(OR(LEN(E381)=0,LEN(F381)=0),"",IF(AND(ISNUMBER(E381),ISNUMBER(F381)),IF(AND(E381&gt;0,F381&gt;0,F381=INT(F381)),E381+F381,""),"")))</x:f>
      </x:c>
      <x:c r="H381" s="8" t="str">
        <x:f>IF(G381="","",G381-Dashboard!$B$4)</x:f>
      </x:c>
      <x:c r="I381" s="2" t="str">
        <x:f>IF(B381="","",IF(COUNTIF(Equipamentos!$A$2:$A$500,A381)=0,"ID NÃO CADASTRADO",IF(OR(LEN(E381)=0,LEN(F381)=0),"DADOS INCOMPLETOS",IF(G381="","VERIFIQUE DATA/INTERVALO",IF(G381&lt;Dashboard!$B$4,"ATRASADA",IF(H381&lt;=Dashboard!$D$4,"A VENCER","OK"))))))</x:f>
      </x:c>
      <x:c r="K381" s="10"/>
      <x:c r="N381" t="str">
        <x:f>IF(B381="","",IF(LEN(K381)=0,"SEM CUSTO",IF(ISNUMBER(K381),IF(K381&lt;0,"VERIFIQUE CUSTO","OK"),"VERIFIQUE CUSTO")))</x:f>
      </x:c>
    </x:row>
    <x:row r="382">
      <x:c r="E382" s="5"/>
      <x:c r="F382" s="6"/>
      <x:c r="G382" s="7" t="str">
        <x:f>IF(B382="","",IF(OR(LEN(E382)=0,LEN(F382)=0),"",IF(AND(ISNUMBER(E382),ISNUMBER(F382)),IF(AND(E382&gt;0,F382&gt;0,F382=INT(F382)),E382+F382,""),"")))</x:f>
      </x:c>
      <x:c r="H382" s="8" t="str">
        <x:f>IF(G382="","",G382-Dashboard!$B$4)</x:f>
      </x:c>
      <x:c r="I382" s="2" t="str">
        <x:f>IF(B382="","",IF(COUNTIF(Equipamentos!$A$2:$A$500,A382)=0,"ID NÃO CADASTRADO",IF(OR(LEN(E382)=0,LEN(F382)=0),"DADOS INCOMPLETOS",IF(G382="","VERIFIQUE DATA/INTERVALO",IF(G382&lt;Dashboard!$B$4,"ATRASADA",IF(H382&lt;=Dashboard!$D$4,"A VENCER","OK"))))))</x:f>
      </x:c>
      <x:c r="K382" s="10"/>
      <x:c r="N382" t="str">
        <x:f>IF(B382="","",IF(LEN(K382)=0,"SEM CUSTO",IF(ISNUMBER(K382),IF(K382&lt;0,"VERIFIQUE CUSTO","OK"),"VERIFIQUE CUSTO")))</x:f>
      </x:c>
    </x:row>
    <x:row r="383">
      <x:c r="E383" s="5"/>
      <x:c r="F383" s="6"/>
      <x:c r="G383" s="7" t="str">
        <x:f>IF(B383="","",IF(OR(LEN(E383)=0,LEN(F383)=0),"",IF(AND(ISNUMBER(E383),ISNUMBER(F383)),IF(AND(E383&gt;0,F383&gt;0,F383=INT(F383)),E383+F383,""),"")))</x:f>
      </x:c>
      <x:c r="H383" s="8" t="str">
        <x:f>IF(G383="","",G383-Dashboard!$B$4)</x:f>
      </x:c>
      <x:c r="I383" s="2" t="str">
        <x:f>IF(B383="","",IF(COUNTIF(Equipamentos!$A$2:$A$500,A383)=0,"ID NÃO CADASTRADO",IF(OR(LEN(E383)=0,LEN(F383)=0),"DADOS INCOMPLETOS",IF(G383="","VERIFIQUE DATA/INTERVALO",IF(G383&lt;Dashboard!$B$4,"ATRASADA",IF(H383&lt;=Dashboard!$D$4,"A VENCER","OK"))))))</x:f>
      </x:c>
      <x:c r="K383" s="10"/>
      <x:c r="N383" t="str">
        <x:f>IF(B383="","",IF(LEN(K383)=0,"SEM CUSTO",IF(ISNUMBER(K383),IF(K383&lt;0,"VERIFIQUE CUSTO","OK"),"VERIFIQUE CUSTO")))</x:f>
      </x:c>
    </x:row>
    <x:row r="384">
      <x:c r="E384" s="5"/>
      <x:c r="F384" s="6"/>
      <x:c r="G384" s="7" t="str">
        <x:f>IF(B384="","",IF(OR(LEN(E384)=0,LEN(F384)=0),"",IF(AND(ISNUMBER(E384),ISNUMBER(F384)),IF(AND(E384&gt;0,F384&gt;0,F384=INT(F384)),E384+F384,""),"")))</x:f>
      </x:c>
      <x:c r="H384" s="8" t="str">
        <x:f>IF(G384="","",G384-Dashboard!$B$4)</x:f>
      </x:c>
      <x:c r="I384" s="2" t="str">
        <x:f>IF(B384="","",IF(COUNTIF(Equipamentos!$A$2:$A$500,A384)=0,"ID NÃO CADASTRADO",IF(OR(LEN(E384)=0,LEN(F384)=0),"DADOS INCOMPLETOS",IF(G384="","VERIFIQUE DATA/INTERVALO",IF(G384&lt;Dashboard!$B$4,"ATRASADA",IF(H384&lt;=Dashboard!$D$4,"A VENCER","OK"))))))</x:f>
      </x:c>
      <x:c r="K384" s="10"/>
      <x:c r="N384" t="str">
        <x:f>IF(B384="","",IF(LEN(K384)=0,"SEM CUSTO",IF(ISNUMBER(K384),IF(K384&lt;0,"VERIFIQUE CUSTO","OK"),"VERIFIQUE CUSTO")))</x:f>
      </x:c>
    </x:row>
    <x:row r="385">
      <x:c r="E385" s="5"/>
      <x:c r="F385" s="6"/>
      <x:c r="G385" s="7" t="str">
        <x:f>IF(B385="","",IF(OR(LEN(E385)=0,LEN(F385)=0),"",IF(AND(ISNUMBER(E385),ISNUMBER(F385)),IF(AND(E385&gt;0,F385&gt;0,F385=INT(F385)),E385+F385,""),"")))</x:f>
      </x:c>
      <x:c r="H385" s="8" t="str">
        <x:f>IF(G385="","",G385-Dashboard!$B$4)</x:f>
      </x:c>
      <x:c r="I385" s="2" t="str">
        <x:f>IF(B385="","",IF(COUNTIF(Equipamentos!$A$2:$A$500,A385)=0,"ID NÃO CADASTRADO",IF(OR(LEN(E385)=0,LEN(F385)=0),"DADOS INCOMPLETOS",IF(G385="","VERIFIQUE DATA/INTERVALO",IF(G385&lt;Dashboard!$B$4,"ATRASADA",IF(H385&lt;=Dashboard!$D$4,"A VENCER","OK"))))))</x:f>
      </x:c>
      <x:c r="K385" s="10"/>
      <x:c r="N385" t="str">
        <x:f>IF(B385="","",IF(LEN(K385)=0,"SEM CUSTO",IF(ISNUMBER(K385),IF(K385&lt;0,"VERIFIQUE CUSTO","OK"),"VERIFIQUE CUSTO")))</x:f>
      </x:c>
    </x:row>
    <x:row r="386">
      <x:c r="E386" s="5"/>
      <x:c r="F386" s="6"/>
      <x:c r="G386" s="7" t="str">
        <x:f>IF(B386="","",IF(OR(LEN(E386)=0,LEN(F386)=0),"",IF(AND(ISNUMBER(E386),ISNUMBER(F386)),IF(AND(E386&gt;0,F386&gt;0,F386=INT(F386)),E386+F386,""),"")))</x:f>
      </x:c>
      <x:c r="H386" s="8" t="str">
        <x:f>IF(G386="","",G386-Dashboard!$B$4)</x:f>
      </x:c>
      <x:c r="I386" s="2" t="str">
        <x:f>IF(B386="","",IF(COUNTIF(Equipamentos!$A$2:$A$500,A386)=0,"ID NÃO CADASTRADO",IF(OR(LEN(E386)=0,LEN(F386)=0),"DADOS INCOMPLETOS",IF(G386="","VERIFIQUE DATA/INTERVALO",IF(G386&lt;Dashboard!$B$4,"ATRASADA",IF(H386&lt;=Dashboard!$D$4,"A VENCER","OK"))))))</x:f>
      </x:c>
      <x:c r="K386" s="10"/>
      <x:c r="N386" t="str">
        <x:f>IF(B386="","",IF(LEN(K386)=0,"SEM CUSTO",IF(ISNUMBER(K386),IF(K386&lt;0,"VERIFIQUE CUSTO","OK"),"VERIFIQUE CUSTO")))</x:f>
      </x:c>
    </x:row>
    <x:row r="387">
      <x:c r="E387" s="5"/>
      <x:c r="F387" s="6"/>
      <x:c r="G387" s="7" t="str">
        <x:f>IF(B387="","",IF(OR(LEN(E387)=0,LEN(F387)=0),"",IF(AND(ISNUMBER(E387),ISNUMBER(F387)),IF(AND(E387&gt;0,F387&gt;0,F387=INT(F387)),E387+F387,""),"")))</x:f>
      </x:c>
      <x:c r="H387" s="8" t="str">
        <x:f>IF(G387="","",G387-Dashboard!$B$4)</x:f>
      </x:c>
      <x:c r="I387" s="2" t="str">
        <x:f>IF(B387="","",IF(COUNTIF(Equipamentos!$A$2:$A$500,A387)=0,"ID NÃO CADASTRADO",IF(OR(LEN(E387)=0,LEN(F387)=0),"DADOS INCOMPLETOS",IF(G387="","VERIFIQUE DATA/INTERVALO",IF(G387&lt;Dashboard!$B$4,"ATRASADA",IF(H387&lt;=Dashboard!$D$4,"A VENCER","OK"))))))</x:f>
      </x:c>
      <x:c r="K387" s="10"/>
      <x:c r="N387" t="str">
        <x:f>IF(B387="","",IF(LEN(K387)=0,"SEM CUSTO",IF(ISNUMBER(K387),IF(K387&lt;0,"VERIFIQUE CUSTO","OK"),"VERIFIQUE CUSTO")))</x:f>
      </x:c>
    </x:row>
    <x:row r="388">
      <x:c r="E388" s="5"/>
      <x:c r="F388" s="6"/>
      <x:c r="G388" s="7" t="str">
        <x:f>IF(B388="","",IF(OR(LEN(E388)=0,LEN(F388)=0),"",IF(AND(ISNUMBER(E388),ISNUMBER(F388)),IF(AND(E388&gt;0,F388&gt;0,F388=INT(F388)),E388+F388,""),"")))</x:f>
      </x:c>
      <x:c r="H388" s="8" t="str">
        <x:f>IF(G388="","",G388-Dashboard!$B$4)</x:f>
      </x:c>
      <x:c r="I388" s="2" t="str">
        <x:f>IF(B388="","",IF(COUNTIF(Equipamentos!$A$2:$A$500,A388)=0,"ID NÃO CADASTRADO",IF(OR(LEN(E388)=0,LEN(F388)=0),"DADOS INCOMPLETOS",IF(G388="","VERIFIQUE DATA/INTERVALO",IF(G388&lt;Dashboard!$B$4,"ATRASADA",IF(H388&lt;=Dashboard!$D$4,"A VENCER","OK"))))))</x:f>
      </x:c>
      <x:c r="K388" s="10"/>
      <x:c r="N388" t="str">
        <x:f>IF(B388="","",IF(LEN(K388)=0,"SEM CUSTO",IF(ISNUMBER(K388),IF(K388&lt;0,"VERIFIQUE CUSTO","OK"),"VERIFIQUE CUSTO")))</x:f>
      </x:c>
    </x:row>
    <x:row r="389">
      <x:c r="E389" s="5"/>
      <x:c r="F389" s="6"/>
      <x:c r="G389" s="7" t="str">
        <x:f>IF(B389="","",IF(OR(LEN(E389)=0,LEN(F389)=0),"",IF(AND(ISNUMBER(E389),ISNUMBER(F389)),IF(AND(E389&gt;0,F389&gt;0,F389=INT(F389)),E389+F389,""),"")))</x:f>
      </x:c>
      <x:c r="H389" s="8" t="str">
        <x:f>IF(G389="","",G389-Dashboard!$B$4)</x:f>
      </x:c>
      <x:c r="I389" s="2" t="str">
        <x:f>IF(B389="","",IF(COUNTIF(Equipamentos!$A$2:$A$500,A389)=0,"ID NÃO CADASTRADO",IF(OR(LEN(E389)=0,LEN(F389)=0),"DADOS INCOMPLETOS",IF(G389="","VERIFIQUE DATA/INTERVALO",IF(G389&lt;Dashboard!$B$4,"ATRASADA",IF(H389&lt;=Dashboard!$D$4,"A VENCER","OK"))))))</x:f>
      </x:c>
      <x:c r="K389" s="10"/>
      <x:c r="N389" t="str">
        <x:f>IF(B389="","",IF(LEN(K389)=0,"SEM CUSTO",IF(ISNUMBER(K389),IF(K389&lt;0,"VERIFIQUE CUSTO","OK"),"VERIFIQUE CUSTO")))</x:f>
      </x:c>
    </x:row>
    <x:row r="390">
      <x:c r="E390" s="5"/>
      <x:c r="F390" s="6"/>
      <x:c r="G390" s="7" t="str">
        <x:f>IF(B390="","",IF(OR(LEN(E390)=0,LEN(F390)=0),"",IF(AND(ISNUMBER(E390),ISNUMBER(F390)),IF(AND(E390&gt;0,F390&gt;0,F390=INT(F390)),E390+F390,""),"")))</x:f>
      </x:c>
      <x:c r="H390" s="8" t="str">
        <x:f>IF(G390="","",G390-Dashboard!$B$4)</x:f>
      </x:c>
      <x:c r="I390" s="2" t="str">
        <x:f>IF(B390="","",IF(COUNTIF(Equipamentos!$A$2:$A$500,A390)=0,"ID NÃO CADASTRADO",IF(OR(LEN(E390)=0,LEN(F390)=0),"DADOS INCOMPLETOS",IF(G390="","VERIFIQUE DATA/INTERVALO",IF(G390&lt;Dashboard!$B$4,"ATRASADA",IF(H390&lt;=Dashboard!$D$4,"A VENCER","OK"))))))</x:f>
      </x:c>
      <x:c r="K390" s="10"/>
      <x:c r="N390" t="str">
        <x:f>IF(B390="","",IF(LEN(K390)=0,"SEM CUSTO",IF(ISNUMBER(K390),IF(K390&lt;0,"VERIFIQUE CUSTO","OK"),"VERIFIQUE CUSTO")))</x:f>
      </x:c>
    </x:row>
    <x:row r="391">
      <x:c r="E391" s="5"/>
      <x:c r="F391" s="6"/>
      <x:c r="G391" s="7" t="str">
        <x:f>IF(B391="","",IF(OR(LEN(E391)=0,LEN(F391)=0),"",IF(AND(ISNUMBER(E391),ISNUMBER(F391)),IF(AND(E391&gt;0,F391&gt;0,F391=INT(F391)),E391+F391,""),"")))</x:f>
      </x:c>
      <x:c r="H391" s="8" t="str">
        <x:f>IF(G391="","",G391-Dashboard!$B$4)</x:f>
      </x:c>
      <x:c r="I391" s="2" t="str">
        <x:f>IF(B391="","",IF(COUNTIF(Equipamentos!$A$2:$A$500,A391)=0,"ID NÃO CADASTRADO",IF(OR(LEN(E391)=0,LEN(F391)=0),"DADOS INCOMPLETOS",IF(G391="","VERIFIQUE DATA/INTERVALO",IF(G391&lt;Dashboard!$B$4,"ATRASADA",IF(H391&lt;=Dashboard!$D$4,"A VENCER","OK"))))))</x:f>
      </x:c>
      <x:c r="K391" s="10"/>
      <x:c r="N391" t="str">
        <x:f>IF(B391="","",IF(LEN(K391)=0,"SEM CUSTO",IF(ISNUMBER(K391),IF(K391&lt;0,"VERIFIQUE CUSTO","OK"),"VERIFIQUE CUSTO")))</x:f>
      </x:c>
    </x:row>
    <x:row r="392">
      <x:c r="E392" s="5"/>
      <x:c r="F392" s="6"/>
      <x:c r="G392" s="7" t="str">
        <x:f>IF(B392="","",IF(OR(LEN(E392)=0,LEN(F392)=0),"",IF(AND(ISNUMBER(E392),ISNUMBER(F392)),IF(AND(E392&gt;0,F392&gt;0,F392=INT(F392)),E392+F392,""),"")))</x:f>
      </x:c>
      <x:c r="H392" s="8" t="str">
        <x:f>IF(G392="","",G392-Dashboard!$B$4)</x:f>
      </x:c>
      <x:c r="I392" s="2" t="str">
        <x:f>IF(B392="","",IF(COUNTIF(Equipamentos!$A$2:$A$500,A392)=0,"ID NÃO CADASTRADO",IF(OR(LEN(E392)=0,LEN(F392)=0),"DADOS INCOMPLETOS",IF(G392="","VERIFIQUE DATA/INTERVALO",IF(G392&lt;Dashboard!$B$4,"ATRASADA",IF(H392&lt;=Dashboard!$D$4,"A VENCER","OK"))))))</x:f>
      </x:c>
      <x:c r="K392" s="10"/>
      <x:c r="N392" t="str">
        <x:f>IF(B392="","",IF(LEN(K392)=0,"SEM CUSTO",IF(ISNUMBER(K392),IF(K392&lt;0,"VERIFIQUE CUSTO","OK"),"VERIFIQUE CUSTO")))</x:f>
      </x:c>
    </x:row>
    <x:row r="393">
      <x:c r="E393" s="5"/>
      <x:c r="F393" s="6"/>
      <x:c r="G393" s="7" t="str">
        <x:f>IF(B393="","",IF(OR(LEN(E393)=0,LEN(F393)=0),"",IF(AND(ISNUMBER(E393),ISNUMBER(F393)),IF(AND(E393&gt;0,F393&gt;0,F393=INT(F393)),E393+F393,""),"")))</x:f>
      </x:c>
      <x:c r="H393" s="8" t="str">
        <x:f>IF(G393="","",G393-Dashboard!$B$4)</x:f>
      </x:c>
      <x:c r="I393" s="2" t="str">
        <x:f>IF(B393="","",IF(COUNTIF(Equipamentos!$A$2:$A$500,A393)=0,"ID NÃO CADASTRADO",IF(OR(LEN(E393)=0,LEN(F393)=0),"DADOS INCOMPLETOS",IF(G393="","VERIFIQUE DATA/INTERVALO",IF(G393&lt;Dashboard!$B$4,"ATRASADA",IF(H393&lt;=Dashboard!$D$4,"A VENCER","OK"))))))</x:f>
      </x:c>
      <x:c r="K393" s="10"/>
      <x:c r="N393" t="str">
        <x:f>IF(B393="","",IF(LEN(K393)=0,"SEM CUSTO",IF(ISNUMBER(K393),IF(K393&lt;0,"VERIFIQUE CUSTO","OK"),"VERIFIQUE CUSTO")))</x:f>
      </x:c>
    </x:row>
    <x:row r="394">
      <x:c r="E394" s="5"/>
      <x:c r="F394" s="6"/>
      <x:c r="G394" s="7" t="str">
        <x:f>IF(B394="","",IF(OR(LEN(E394)=0,LEN(F394)=0),"",IF(AND(ISNUMBER(E394),ISNUMBER(F394)),IF(AND(E394&gt;0,F394&gt;0,F394=INT(F394)),E394+F394,""),"")))</x:f>
      </x:c>
      <x:c r="H394" s="8" t="str">
        <x:f>IF(G394="","",G394-Dashboard!$B$4)</x:f>
      </x:c>
      <x:c r="I394" s="2" t="str">
        <x:f>IF(B394="","",IF(COUNTIF(Equipamentos!$A$2:$A$500,A394)=0,"ID NÃO CADASTRADO",IF(OR(LEN(E394)=0,LEN(F394)=0),"DADOS INCOMPLETOS",IF(G394="","VERIFIQUE DATA/INTERVALO",IF(G394&lt;Dashboard!$B$4,"ATRASADA",IF(H394&lt;=Dashboard!$D$4,"A VENCER","OK"))))))</x:f>
      </x:c>
      <x:c r="K394" s="10"/>
      <x:c r="N394" t="str">
        <x:f>IF(B394="","",IF(LEN(K394)=0,"SEM CUSTO",IF(ISNUMBER(K394),IF(K394&lt;0,"VERIFIQUE CUSTO","OK"),"VERIFIQUE CUSTO")))</x:f>
      </x:c>
    </x:row>
    <x:row r="395">
      <x:c r="E395" s="5"/>
      <x:c r="F395" s="6"/>
      <x:c r="G395" s="7" t="str">
        <x:f>IF(B395="","",IF(OR(LEN(E395)=0,LEN(F395)=0),"",IF(AND(ISNUMBER(E395),ISNUMBER(F395)),IF(AND(E395&gt;0,F395&gt;0,F395=INT(F395)),E395+F395,""),"")))</x:f>
      </x:c>
      <x:c r="H395" s="8" t="str">
        <x:f>IF(G395="","",G395-Dashboard!$B$4)</x:f>
      </x:c>
      <x:c r="I395" s="2" t="str">
        <x:f>IF(B395="","",IF(COUNTIF(Equipamentos!$A$2:$A$500,A395)=0,"ID NÃO CADASTRADO",IF(OR(LEN(E395)=0,LEN(F395)=0),"DADOS INCOMPLETOS",IF(G395="","VERIFIQUE DATA/INTERVALO",IF(G395&lt;Dashboard!$B$4,"ATRASADA",IF(H395&lt;=Dashboard!$D$4,"A VENCER","OK"))))))</x:f>
      </x:c>
      <x:c r="K395" s="10"/>
      <x:c r="N395" t="str">
        <x:f>IF(B395="","",IF(LEN(K395)=0,"SEM CUSTO",IF(ISNUMBER(K395),IF(K395&lt;0,"VERIFIQUE CUSTO","OK"),"VERIFIQUE CUSTO")))</x:f>
      </x:c>
    </x:row>
    <x:row r="396">
      <x:c r="E396" s="5"/>
      <x:c r="F396" s="6"/>
      <x:c r="G396" s="7" t="str">
        <x:f>IF(B396="","",IF(OR(LEN(E396)=0,LEN(F396)=0),"",IF(AND(ISNUMBER(E396),ISNUMBER(F396)),IF(AND(E396&gt;0,F396&gt;0,F396=INT(F396)),E396+F396,""),"")))</x:f>
      </x:c>
      <x:c r="H396" s="8" t="str">
        <x:f>IF(G396="","",G396-Dashboard!$B$4)</x:f>
      </x:c>
      <x:c r="I396" s="2" t="str">
        <x:f>IF(B396="","",IF(COUNTIF(Equipamentos!$A$2:$A$500,A396)=0,"ID NÃO CADASTRADO",IF(OR(LEN(E396)=0,LEN(F396)=0),"DADOS INCOMPLETOS",IF(G396="","VERIFIQUE DATA/INTERVALO",IF(G396&lt;Dashboard!$B$4,"ATRASADA",IF(H396&lt;=Dashboard!$D$4,"A VENCER","OK"))))))</x:f>
      </x:c>
      <x:c r="K396" s="10"/>
      <x:c r="N396" t="str">
        <x:f>IF(B396="","",IF(LEN(K396)=0,"SEM CUSTO",IF(ISNUMBER(K396),IF(K396&lt;0,"VERIFIQUE CUSTO","OK"),"VERIFIQUE CUSTO")))</x:f>
      </x:c>
    </x:row>
    <x:row r="397">
      <x:c r="E397" s="5"/>
      <x:c r="F397" s="6"/>
      <x:c r="G397" s="7" t="str">
        <x:f>IF(B397="","",IF(OR(LEN(E397)=0,LEN(F397)=0),"",IF(AND(ISNUMBER(E397),ISNUMBER(F397)),IF(AND(E397&gt;0,F397&gt;0,F397=INT(F397)),E397+F397,""),"")))</x:f>
      </x:c>
      <x:c r="H397" s="8" t="str">
        <x:f>IF(G397="","",G397-Dashboard!$B$4)</x:f>
      </x:c>
      <x:c r="I397" s="2" t="str">
        <x:f>IF(B397="","",IF(COUNTIF(Equipamentos!$A$2:$A$500,A397)=0,"ID NÃO CADASTRADO",IF(OR(LEN(E397)=0,LEN(F397)=0),"DADOS INCOMPLETOS",IF(G397="","VERIFIQUE DATA/INTERVALO",IF(G397&lt;Dashboard!$B$4,"ATRASADA",IF(H397&lt;=Dashboard!$D$4,"A VENCER","OK"))))))</x:f>
      </x:c>
      <x:c r="K397" s="10"/>
      <x:c r="N397" t="str">
        <x:f>IF(B397="","",IF(LEN(K397)=0,"SEM CUSTO",IF(ISNUMBER(K397),IF(K397&lt;0,"VERIFIQUE CUSTO","OK"),"VERIFIQUE CUSTO")))</x:f>
      </x:c>
    </x:row>
    <x:row r="398">
      <x:c r="E398" s="5"/>
      <x:c r="F398" s="6"/>
      <x:c r="G398" s="7" t="str">
        <x:f>IF(B398="","",IF(OR(LEN(E398)=0,LEN(F398)=0),"",IF(AND(ISNUMBER(E398),ISNUMBER(F398)),IF(AND(E398&gt;0,F398&gt;0,F398=INT(F398)),E398+F398,""),"")))</x:f>
      </x:c>
      <x:c r="H398" s="8" t="str">
        <x:f>IF(G398="","",G398-Dashboard!$B$4)</x:f>
      </x:c>
      <x:c r="I398" s="2" t="str">
        <x:f>IF(B398="","",IF(COUNTIF(Equipamentos!$A$2:$A$500,A398)=0,"ID NÃO CADASTRADO",IF(OR(LEN(E398)=0,LEN(F398)=0),"DADOS INCOMPLETOS",IF(G398="","VERIFIQUE DATA/INTERVALO",IF(G398&lt;Dashboard!$B$4,"ATRASADA",IF(H398&lt;=Dashboard!$D$4,"A VENCER","OK"))))))</x:f>
      </x:c>
      <x:c r="K398" s="10"/>
      <x:c r="N398" t="str">
        <x:f>IF(B398="","",IF(LEN(K398)=0,"SEM CUSTO",IF(ISNUMBER(K398),IF(K398&lt;0,"VERIFIQUE CUSTO","OK"),"VERIFIQUE CUSTO")))</x:f>
      </x:c>
    </x:row>
    <x:row r="399">
      <x:c r="E399" s="5"/>
      <x:c r="F399" s="6"/>
      <x:c r="G399" s="7" t="str">
        <x:f>IF(B399="","",IF(OR(LEN(E399)=0,LEN(F399)=0),"",IF(AND(ISNUMBER(E399),ISNUMBER(F399)),IF(AND(E399&gt;0,F399&gt;0,F399=INT(F399)),E399+F399,""),"")))</x:f>
      </x:c>
      <x:c r="H399" s="8" t="str">
        <x:f>IF(G399="","",G399-Dashboard!$B$4)</x:f>
      </x:c>
      <x:c r="I399" s="2" t="str">
        <x:f>IF(B399="","",IF(COUNTIF(Equipamentos!$A$2:$A$500,A399)=0,"ID NÃO CADASTRADO",IF(OR(LEN(E399)=0,LEN(F399)=0),"DADOS INCOMPLETOS",IF(G399="","VERIFIQUE DATA/INTERVALO",IF(G399&lt;Dashboard!$B$4,"ATRASADA",IF(H399&lt;=Dashboard!$D$4,"A VENCER","OK"))))))</x:f>
      </x:c>
      <x:c r="K399" s="10"/>
      <x:c r="N399" t="str">
        <x:f>IF(B399="","",IF(LEN(K399)=0,"SEM CUSTO",IF(ISNUMBER(K399),IF(K399&lt;0,"VERIFIQUE CUSTO","OK"),"VERIFIQUE CUSTO")))</x:f>
      </x:c>
    </x:row>
    <x:row r="400">
      <x:c r="E400" s="5"/>
      <x:c r="F400" s="6"/>
      <x:c r="G400" s="7" t="str">
        <x:f>IF(B400="","",IF(OR(LEN(E400)=0,LEN(F400)=0),"",IF(AND(ISNUMBER(E400),ISNUMBER(F400)),IF(AND(E400&gt;0,F400&gt;0,F400=INT(F400)),E400+F400,""),"")))</x:f>
      </x:c>
      <x:c r="H400" s="8" t="str">
        <x:f>IF(G400="","",G400-Dashboard!$B$4)</x:f>
      </x:c>
      <x:c r="I400" s="2" t="str">
        <x:f>IF(B400="","",IF(COUNTIF(Equipamentos!$A$2:$A$500,A400)=0,"ID NÃO CADASTRADO",IF(OR(LEN(E400)=0,LEN(F400)=0),"DADOS INCOMPLETOS",IF(G400="","VERIFIQUE DATA/INTERVALO",IF(G400&lt;Dashboard!$B$4,"ATRASADA",IF(H400&lt;=Dashboard!$D$4,"A VENCER","OK"))))))</x:f>
      </x:c>
      <x:c r="K400" s="10"/>
      <x:c r="N400" t="str">
        <x:f>IF(B400="","",IF(LEN(K400)=0,"SEM CUSTO",IF(ISNUMBER(K400),IF(K400&lt;0,"VERIFIQUE CUSTO","OK"),"VERIFIQUE CUSTO")))</x:f>
      </x:c>
    </x:row>
    <x:row r="401">
      <x:c r="E401" s="5"/>
      <x:c r="F401" s="6"/>
      <x:c r="G401" s="7" t="str">
        <x:f>IF(B401="","",IF(OR(LEN(E401)=0,LEN(F401)=0),"",IF(AND(ISNUMBER(E401),ISNUMBER(F401)),IF(AND(E401&gt;0,F401&gt;0,F401=INT(F401)),E401+F401,""),"")))</x:f>
      </x:c>
      <x:c r="H401" s="8" t="str">
        <x:f>IF(G401="","",G401-Dashboard!$B$4)</x:f>
      </x:c>
      <x:c r="I401" s="2" t="str">
        <x:f>IF(B401="","",IF(COUNTIF(Equipamentos!$A$2:$A$500,A401)=0,"ID NÃO CADASTRADO",IF(OR(LEN(E401)=0,LEN(F401)=0),"DADOS INCOMPLETOS",IF(G401="","VERIFIQUE DATA/INTERVALO",IF(G401&lt;Dashboard!$B$4,"ATRASADA",IF(H401&lt;=Dashboard!$D$4,"A VENCER","OK"))))))</x:f>
      </x:c>
      <x:c r="K401" s="10"/>
      <x:c r="N401" t="str">
        <x:f>IF(B401="","",IF(LEN(K401)=0,"SEM CUSTO",IF(ISNUMBER(K401),IF(K401&lt;0,"VERIFIQUE CUSTO","OK"),"VERIFIQUE CUSTO")))</x:f>
      </x:c>
    </x:row>
    <x:row r="402">
      <x:c r="E402" s="5"/>
      <x:c r="F402" s="6"/>
      <x:c r="G402" s="7" t="str">
        <x:f>IF(B402="","",IF(OR(LEN(E402)=0,LEN(F402)=0),"",IF(AND(ISNUMBER(E402),ISNUMBER(F402)),IF(AND(E402&gt;0,F402&gt;0,F402=INT(F402)),E402+F402,""),"")))</x:f>
      </x:c>
      <x:c r="H402" s="8" t="str">
        <x:f>IF(G402="","",G402-Dashboard!$B$4)</x:f>
      </x:c>
      <x:c r="I402" s="2" t="str">
        <x:f>IF(B402="","",IF(COUNTIF(Equipamentos!$A$2:$A$500,A402)=0,"ID NÃO CADASTRADO",IF(OR(LEN(E402)=0,LEN(F402)=0),"DADOS INCOMPLETOS",IF(G402="","VERIFIQUE DATA/INTERVALO",IF(G402&lt;Dashboard!$B$4,"ATRASADA",IF(H402&lt;=Dashboard!$D$4,"A VENCER","OK"))))))</x:f>
      </x:c>
      <x:c r="K402" s="10"/>
      <x:c r="N402" t="str">
        <x:f>IF(B402="","",IF(LEN(K402)=0,"SEM CUSTO",IF(ISNUMBER(K402),IF(K402&lt;0,"VERIFIQUE CUSTO","OK"),"VERIFIQUE CUSTO")))</x:f>
      </x:c>
    </x:row>
    <x:row r="403">
      <x:c r="E403" s="5"/>
      <x:c r="F403" s="6"/>
      <x:c r="G403" s="7" t="str">
        <x:f>IF(B403="","",IF(OR(LEN(E403)=0,LEN(F403)=0),"",IF(AND(ISNUMBER(E403),ISNUMBER(F403)),IF(AND(E403&gt;0,F403&gt;0,F403=INT(F403)),E403+F403,""),"")))</x:f>
      </x:c>
      <x:c r="H403" s="8" t="str">
        <x:f>IF(G403="","",G403-Dashboard!$B$4)</x:f>
      </x:c>
      <x:c r="I403" s="2" t="str">
        <x:f>IF(B403="","",IF(COUNTIF(Equipamentos!$A$2:$A$500,A403)=0,"ID NÃO CADASTRADO",IF(OR(LEN(E403)=0,LEN(F403)=0),"DADOS INCOMPLETOS",IF(G403="","VERIFIQUE DATA/INTERVALO",IF(G403&lt;Dashboard!$B$4,"ATRASADA",IF(H403&lt;=Dashboard!$D$4,"A VENCER","OK"))))))</x:f>
      </x:c>
      <x:c r="K403" s="10"/>
      <x:c r="N403" t="str">
        <x:f>IF(B403="","",IF(LEN(K403)=0,"SEM CUSTO",IF(ISNUMBER(K403),IF(K403&lt;0,"VERIFIQUE CUSTO","OK"),"VERIFIQUE CUSTO")))</x:f>
      </x:c>
    </x:row>
    <x:row r="404">
      <x:c r="E404" s="5"/>
      <x:c r="F404" s="6"/>
      <x:c r="G404" s="7" t="str">
        <x:f>IF(B404="","",IF(OR(LEN(E404)=0,LEN(F404)=0),"",IF(AND(ISNUMBER(E404),ISNUMBER(F404)),IF(AND(E404&gt;0,F404&gt;0,F404=INT(F404)),E404+F404,""),"")))</x:f>
      </x:c>
      <x:c r="H404" s="8" t="str">
        <x:f>IF(G404="","",G404-Dashboard!$B$4)</x:f>
      </x:c>
      <x:c r="I404" s="2" t="str">
        <x:f>IF(B404="","",IF(COUNTIF(Equipamentos!$A$2:$A$500,A404)=0,"ID NÃO CADASTRADO",IF(OR(LEN(E404)=0,LEN(F404)=0),"DADOS INCOMPLETOS",IF(G404="","VERIFIQUE DATA/INTERVALO",IF(G404&lt;Dashboard!$B$4,"ATRASADA",IF(H404&lt;=Dashboard!$D$4,"A VENCER","OK"))))))</x:f>
      </x:c>
      <x:c r="K404" s="10"/>
      <x:c r="N404" t="str">
        <x:f>IF(B404="","",IF(LEN(K404)=0,"SEM CUSTO",IF(ISNUMBER(K404),IF(K404&lt;0,"VERIFIQUE CUSTO","OK"),"VERIFIQUE CUSTO")))</x:f>
      </x:c>
    </x:row>
    <x:row r="405">
      <x:c r="E405" s="5"/>
      <x:c r="F405" s="6"/>
      <x:c r="G405" s="7" t="str">
        <x:f>IF(B405="","",IF(OR(LEN(E405)=0,LEN(F405)=0),"",IF(AND(ISNUMBER(E405),ISNUMBER(F405)),IF(AND(E405&gt;0,F405&gt;0,F405=INT(F405)),E405+F405,""),"")))</x:f>
      </x:c>
      <x:c r="H405" s="8" t="str">
        <x:f>IF(G405="","",G405-Dashboard!$B$4)</x:f>
      </x:c>
      <x:c r="I405" s="2" t="str">
        <x:f>IF(B405="","",IF(COUNTIF(Equipamentos!$A$2:$A$500,A405)=0,"ID NÃO CADASTRADO",IF(OR(LEN(E405)=0,LEN(F405)=0),"DADOS INCOMPLETOS",IF(G405="","VERIFIQUE DATA/INTERVALO",IF(G405&lt;Dashboard!$B$4,"ATRASADA",IF(H405&lt;=Dashboard!$D$4,"A VENCER","OK"))))))</x:f>
      </x:c>
      <x:c r="K405" s="10"/>
      <x:c r="N405" t="str">
        <x:f>IF(B405="","",IF(LEN(K405)=0,"SEM CUSTO",IF(ISNUMBER(K405),IF(K405&lt;0,"VERIFIQUE CUSTO","OK"),"VERIFIQUE CUSTO")))</x:f>
      </x:c>
    </x:row>
    <x:row r="406">
      <x:c r="E406" s="5"/>
      <x:c r="F406" s="6"/>
      <x:c r="G406" s="7" t="str">
        <x:f>IF(B406="","",IF(OR(LEN(E406)=0,LEN(F406)=0),"",IF(AND(ISNUMBER(E406),ISNUMBER(F406)),IF(AND(E406&gt;0,F406&gt;0,F406=INT(F406)),E406+F406,""),"")))</x:f>
      </x:c>
      <x:c r="H406" s="8" t="str">
        <x:f>IF(G406="","",G406-Dashboard!$B$4)</x:f>
      </x:c>
      <x:c r="I406" s="2" t="str">
        <x:f>IF(B406="","",IF(COUNTIF(Equipamentos!$A$2:$A$500,A406)=0,"ID NÃO CADASTRADO",IF(OR(LEN(E406)=0,LEN(F406)=0),"DADOS INCOMPLETOS",IF(G406="","VERIFIQUE DATA/INTERVALO",IF(G406&lt;Dashboard!$B$4,"ATRASADA",IF(H406&lt;=Dashboard!$D$4,"A VENCER","OK"))))))</x:f>
      </x:c>
      <x:c r="K406" s="10"/>
      <x:c r="N406" t="str">
        <x:f>IF(B406="","",IF(LEN(K406)=0,"SEM CUSTO",IF(ISNUMBER(K406),IF(K406&lt;0,"VERIFIQUE CUSTO","OK"),"VERIFIQUE CUSTO")))</x:f>
      </x:c>
    </x:row>
    <x:row r="407">
      <x:c r="E407" s="5"/>
      <x:c r="F407" s="6"/>
      <x:c r="G407" s="7" t="str">
        <x:f>IF(B407="","",IF(OR(LEN(E407)=0,LEN(F407)=0),"",IF(AND(ISNUMBER(E407),ISNUMBER(F407)),IF(AND(E407&gt;0,F407&gt;0,F407=INT(F407)),E407+F407,""),"")))</x:f>
      </x:c>
      <x:c r="H407" s="8" t="str">
        <x:f>IF(G407="","",G407-Dashboard!$B$4)</x:f>
      </x:c>
      <x:c r="I407" s="2" t="str">
        <x:f>IF(B407="","",IF(COUNTIF(Equipamentos!$A$2:$A$500,A407)=0,"ID NÃO CADASTRADO",IF(OR(LEN(E407)=0,LEN(F407)=0),"DADOS INCOMPLETOS",IF(G407="","VERIFIQUE DATA/INTERVALO",IF(G407&lt;Dashboard!$B$4,"ATRASADA",IF(H407&lt;=Dashboard!$D$4,"A VENCER","OK"))))))</x:f>
      </x:c>
      <x:c r="K407" s="10"/>
      <x:c r="N407" t="str">
        <x:f>IF(B407="","",IF(LEN(K407)=0,"SEM CUSTO",IF(ISNUMBER(K407),IF(K407&lt;0,"VERIFIQUE CUSTO","OK"),"VERIFIQUE CUSTO")))</x:f>
      </x:c>
    </x:row>
    <x:row r="408">
      <x:c r="E408" s="5"/>
      <x:c r="F408" s="6"/>
      <x:c r="G408" s="7" t="str">
        <x:f>IF(B408="","",IF(OR(LEN(E408)=0,LEN(F408)=0),"",IF(AND(ISNUMBER(E408),ISNUMBER(F408)),IF(AND(E408&gt;0,F408&gt;0,F408=INT(F408)),E408+F408,""),"")))</x:f>
      </x:c>
      <x:c r="H408" s="8" t="str">
        <x:f>IF(G408="","",G408-Dashboard!$B$4)</x:f>
      </x:c>
      <x:c r="I408" s="2" t="str">
        <x:f>IF(B408="","",IF(COUNTIF(Equipamentos!$A$2:$A$500,A408)=0,"ID NÃO CADASTRADO",IF(OR(LEN(E408)=0,LEN(F408)=0),"DADOS INCOMPLETOS",IF(G408="","VERIFIQUE DATA/INTERVALO",IF(G408&lt;Dashboard!$B$4,"ATRASADA",IF(H408&lt;=Dashboard!$D$4,"A VENCER","OK"))))))</x:f>
      </x:c>
      <x:c r="K408" s="10"/>
      <x:c r="N408" t="str">
        <x:f>IF(B408="","",IF(LEN(K408)=0,"SEM CUSTO",IF(ISNUMBER(K408),IF(K408&lt;0,"VERIFIQUE CUSTO","OK"),"VERIFIQUE CUSTO")))</x:f>
      </x:c>
    </x:row>
    <x:row r="409">
      <x:c r="E409" s="5"/>
      <x:c r="F409" s="6"/>
      <x:c r="G409" s="7" t="str">
        <x:f>IF(B409="","",IF(OR(LEN(E409)=0,LEN(F409)=0),"",IF(AND(ISNUMBER(E409),ISNUMBER(F409)),IF(AND(E409&gt;0,F409&gt;0,F409=INT(F409)),E409+F409,""),"")))</x:f>
      </x:c>
      <x:c r="H409" s="8" t="str">
        <x:f>IF(G409="","",G409-Dashboard!$B$4)</x:f>
      </x:c>
      <x:c r="I409" s="2" t="str">
        <x:f>IF(B409="","",IF(COUNTIF(Equipamentos!$A$2:$A$500,A409)=0,"ID NÃO CADASTRADO",IF(OR(LEN(E409)=0,LEN(F409)=0),"DADOS INCOMPLETOS",IF(G409="","VERIFIQUE DATA/INTERVALO",IF(G409&lt;Dashboard!$B$4,"ATRASADA",IF(H409&lt;=Dashboard!$D$4,"A VENCER","OK"))))))</x:f>
      </x:c>
      <x:c r="K409" s="10"/>
      <x:c r="N409" t="str">
        <x:f>IF(B409="","",IF(LEN(K409)=0,"SEM CUSTO",IF(ISNUMBER(K409),IF(K409&lt;0,"VERIFIQUE CUSTO","OK"),"VERIFIQUE CUSTO")))</x:f>
      </x:c>
    </x:row>
    <x:row r="410">
      <x:c r="E410" s="5"/>
      <x:c r="F410" s="6"/>
      <x:c r="G410" s="7" t="str">
        <x:f>IF(B410="","",IF(OR(LEN(E410)=0,LEN(F410)=0),"",IF(AND(ISNUMBER(E410),ISNUMBER(F410)),IF(AND(E410&gt;0,F410&gt;0,F410=INT(F410)),E410+F410,""),"")))</x:f>
      </x:c>
      <x:c r="H410" s="8" t="str">
        <x:f>IF(G410="","",G410-Dashboard!$B$4)</x:f>
      </x:c>
      <x:c r="I410" s="2" t="str">
        <x:f>IF(B410="","",IF(COUNTIF(Equipamentos!$A$2:$A$500,A410)=0,"ID NÃO CADASTRADO",IF(OR(LEN(E410)=0,LEN(F410)=0),"DADOS INCOMPLETOS",IF(G410="","VERIFIQUE DATA/INTERVALO",IF(G410&lt;Dashboard!$B$4,"ATRASADA",IF(H410&lt;=Dashboard!$D$4,"A VENCER","OK"))))))</x:f>
      </x:c>
      <x:c r="K410" s="10"/>
      <x:c r="N410" t="str">
        <x:f>IF(B410="","",IF(LEN(K410)=0,"SEM CUSTO",IF(ISNUMBER(K410),IF(K410&lt;0,"VERIFIQUE CUSTO","OK"),"VERIFIQUE CUSTO")))</x:f>
      </x:c>
    </x:row>
    <x:row r="411">
      <x:c r="E411" s="5"/>
      <x:c r="F411" s="6"/>
      <x:c r="G411" s="7" t="str">
        <x:f>IF(B411="","",IF(OR(LEN(E411)=0,LEN(F411)=0),"",IF(AND(ISNUMBER(E411),ISNUMBER(F411)),IF(AND(E411&gt;0,F411&gt;0,F411=INT(F411)),E411+F411,""),"")))</x:f>
      </x:c>
      <x:c r="H411" s="8" t="str">
        <x:f>IF(G411="","",G411-Dashboard!$B$4)</x:f>
      </x:c>
      <x:c r="I411" s="2" t="str">
        <x:f>IF(B411="","",IF(COUNTIF(Equipamentos!$A$2:$A$500,A411)=0,"ID NÃO CADASTRADO",IF(OR(LEN(E411)=0,LEN(F411)=0),"DADOS INCOMPLETOS",IF(G411="","VERIFIQUE DATA/INTERVALO",IF(G411&lt;Dashboard!$B$4,"ATRASADA",IF(H411&lt;=Dashboard!$D$4,"A VENCER","OK"))))))</x:f>
      </x:c>
      <x:c r="K411" s="10"/>
      <x:c r="N411" t="str">
        <x:f>IF(B411="","",IF(LEN(K411)=0,"SEM CUSTO",IF(ISNUMBER(K411),IF(K411&lt;0,"VERIFIQUE CUSTO","OK"),"VERIFIQUE CUSTO")))</x:f>
      </x:c>
    </x:row>
    <x:row r="412">
      <x:c r="E412" s="5"/>
      <x:c r="F412" s="6"/>
      <x:c r="G412" s="7" t="str">
        <x:f>IF(B412="","",IF(OR(LEN(E412)=0,LEN(F412)=0),"",IF(AND(ISNUMBER(E412),ISNUMBER(F412)),IF(AND(E412&gt;0,F412&gt;0,F412=INT(F412)),E412+F412,""),"")))</x:f>
      </x:c>
      <x:c r="H412" s="8" t="str">
        <x:f>IF(G412="","",G412-Dashboard!$B$4)</x:f>
      </x:c>
      <x:c r="I412" s="2" t="str">
        <x:f>IF(B412="","",IF(COUNTIF(Equipamentos!$A$2:$A$500,A412)=0,"ID NÃO CADASTRADO",IF(OR(LEN(E412)=0,LEN(F412)=0),"DADOS INCOMPLETOS",IF(G412="","VERIFIQUE DATA/INTERVALO",IF(G412&lt;Dashboard!$B$4,"ATRASADA",IF(H412&lt;=Dashboard!$D$4,"A VENCER","OK"))))))</x:f>
      </x:c>
      <x:c r="K412" s="10"/>
      <x:c r="N412" t="str">
        <x:f>IF(B412="","",IF(LEN(K412)=0,"SEM CUSTO",IF(ISNUMBER(K412),IF(K412&lt;0,"VERIFIQUE CUSTO","OK"),"VERIFIQUE CUSTO")))</x:f>
      </x:c>
    </x:row>
    <x:row r="413">
      <x:c r="E413" s="5"/>
      <x:c r="F413" s="6"/>
      <x:c r="G413" s="7" t="str">
        <x:f>IF(B413="","",IF(OR(LEN(E413)=0,LEN(F413)=0),"",IF(AND(ISNUMBER(E413),ISNUMBER(F413)),IF(AND(E413&gt;0,F413&gt;0,F413=INT(F413)),E413+F413,""),"")))</x:f>
      </x:c>
      <x:c r="H413" s="8" t="str">
        <x:f>IF(G413="","",G413-Dashboard!$B$4)</x:f>
      </x:c>
      <x:c r="I413" s="2" t="str">
        <x:f>IF(B413="","",IF(COUNTIF(Equipamentos!$A$2:$A$500,A413)=0,"ID NÃO CADASTRADO",IF(OR(LEN(E413)=0,LEN(F413)=0),"DADOS INCOMPLETOS",IF(G413="","VERIFIQUE DATA/INTERVALO",IF(G413&lt;Dashboard!$B$4,"ATRASADA",IF(H413&lt;=Dashboard!$D$4,"A VENCER","OK"))))))</x:f>
      </x:c>
      <x:c r="K413" s="10"/>
      <x:c r="N413" t="str">
        <x:f>IF(B413="","",IF(LEN(K413)=0,"SEM CUSTO",IF(ISNUMBER(K413),IF(K413&lt;0,"VERIFIQUE CUSTO","OK"),"VERIFIQUE CUSTO")))</x:f>
      </x:c>
    </x:row>
    <x:row r="414">
      <x:c r="E414" s="5"/>
      <x:c r="F414" s="6"/>
      <x:c r="G414" s="7" t="str">
        <x:f>IF(B414="","",IF(OR(LEN(E414)=0,LEN(F414)=0),"",IF(AND(ISNUMBER(E414),ISNUMBER(F414)),IF(AND(E414&gt;0,F414&gt;0,F414=INT(F414)),E414+F414,""),"")))</x:f>
      </x:c>
      <x:c r="H414" s="8" t="str">
        <x:f>IF(G414="","",G414-Dashboard!$B$4)</x:f>
      </x:c>
      <x:c r="I414" s="2" t="str">
        <x:f>IF(B414="","",IF(COUNTIF(Equipamentos!$A$2:$A$500,A414)=0,"ID NÃO CADASTRADO",IF(OR(LEN(E414)=0,LEN(F414)=0),"DADOS INCOMPLETOS",IF(G414="","VERIFIQUE DATA/INTERVALO",IF(G414&lt;Dashboard!$B$4,"ATRASADA",IF(H414&lt;=Dashboard!$D$4,"A VENCER","OK"))))))</x:f>
      </x:c>
      <x:c r="K414" s="10"/>
      <x:c r="N414" t="str">
        <x:f>IF(B414="","",IF(LEN(K414)=0,"SEM CUSTO",IF(ISNUMBER(K414),IF(K414&lt;0,"VERIFIQUE CUSTO","OK"),"VERIFIQUE CUSTO")))</x:f>
      </x:c>
    </x:row>
    <x:row r="415">
      <x:c r="E415" s="5"/>
      <x:c r="F415" s="6"/>
      <x:c r="G415" s="7" t="str">
        <x:f>IF(B415="","",IF(OR(LEN(E415)=0,LEN(F415)=0),"",IF(AND(ISNUMBER(E415),ISNUMBER(F415)),IF(AND(E415&gt;0,F415&gt;0,F415=INT(F415)),E415+F415,""),"")))</x:f>
      </x:c>
      <x:c r="H415" s="8" t="str">
        <x:f>IF(G415="","",G415-Dashboard!$B$4)</x:f>
      </x:c>
      <x:c r="I415" s="2" t="str">
        <x:f>IF(B415="","",IF(COUNTIF(Equipamentos!$A$2:$A$500,A415)=0,"ID NÃO CADASTRADO",IF(OR(LEN(E415)=0,LEN(F415)=0),"DADOS INCOMPLETOS",IF(G415="","VERIFIQUE DATA/INTERVALO",IF(G415&lt;Dashboard!$B$4,"ATRASADA",IF(H415&lt;=Dashboard!$D$4,"A VENCER","OK"))))))</x:f>
      </x:c>
      <x:c r="K415" s="10"/>
      <x:c r="N415" t="str">
        <x:f>IF(B415="","",IF(LEN(K415)=0,"SEM CUSTO",IF(ISNUMBER(K415),IF(K415&lt;0,"VERIFIQUE CUSTO","OK"),"VERIFIQUE CUSTO")))</x:f>
      </x:c>
    </x:row>
    <x:row r="416">
      <x:c r="E416" s="5"/>
      <x:c r="F416" s="6"/>
      <x:c r="G416" s="7" t="str">
        <x:f>IF(B416="","",IF(OR(LEN(E416)=0,LEN(F416)=0),"",IF(AND(ISNUMBER(E416),ISNUMBER(F416)),IF(AND(E416&gt;0,F416&gt;0,F416=INT(F416)),E416+F416,""),"")))</x:f>
      </x:c>
      <x:c r="H416" s="8" t="str">
        <x:f>IF(G416="","",G416-Dashboard!$B$4)</x:f>
      </x:c>
      <x:c r="I416" s="2" t="str">
        <x:f>IF(B416="","",IF(COUNTIF(Equipamentos!$A$2:$A$500,A416)=0,"ID NÃO CADASTRADO",IF(OR(LEN(E416)=0,LEN(F416)=0),"DADOS INCOMPLETOS",IF(G416="","VERIFIQUE DATA/INTERVALO",IF(G416&lt;Dashboard!$B$4,"ATRASADA",IF(H416&lt;=Dashboard!$D$4,"A VENCER","OK"))))))</x:f>
      </x:c>
      <x:c r="K416" s="10"/>
      <x:c r="N416" t="str">
        <x:f>IF(B416="","",IF(LEN(K416)=0,"SEM CUSTO",IF(ISNUMBER(K416),IF(K416&lt;0,"VERIFIQUE CUSTO","OK"),"VERIFIQUE CUSTO")))</x:f>
      </x:c>
    </x:row>
    <x:row r="417">
      <x:c r="E417" s="5"/>
      <x:c r="F417" s="6"/>
      <x:c r="G417" s="7" t="str">
        <x:f>IF(B417="","",IF(OR(LEN(E417)=0,LEN(F417)=0),"",IF(AND(ISNUMBER(E417),ISNUMBER(F417)),IF(AND(E417&gt;0,F417&gt;0,F417=INT(F417)),E417+F417,""),"")))</x:f>
      </x:c>
      <x:c r="H417" s="8" t="str">
        <x:f>IF(G417="","",G417-Dashboard!$B$4)</x:f>
      </x:c>
      <x:c r="I417" s="2" t="str">
        <x:f>IF(B417="","",IF(COUNTIF(Equipamentos!$A$2:$A$500,A417)=0,"ID NÃO CADASTRADO",IF(OR(LEN(E417)=0,LEN(F417)=0),"DADOS INCOMPLETOS",IF(G417="","VERIFIQUE DATA/INTERVALO",IF(G417&lt;Dashboard!$B$4,"ATRASADA",IF(H417&lt;=Dashboard!$D$4,"A VENCER","OK"))))))</x:f>
      </x:c>
      <x:c r="K417" s="10"/>
      <x:c r="N417" t="str">
        <x:f>IF(B417="","",IF(LEN(K417)=0,"SEM CUSTO",IF(ISNUMBER(K417),IF(K417&lt;0,"VERIFIQUE CUSTO","OK"),"VERIFIQUE CUSTO")))</x:f>
      </x:c>
    </x:row>
    <x:row r="418">
      <x:c r="E418" s="5"/>
      <x:c r="F418" s="6"/>
      <x:c r="G418" s="7" t="str">
        <x:f>IF(B418="","",IF(OR(LEN(E418)=0,LEN(F418)=0),"",IF(AND(ISNUMBER(E418),ISNUMBER(F418)),IF(AND(E418&gt;0,F418&gt;0,F418=INT(F418)),E418+F418,""),"")))</x:f>
      </x:c>
      <x:c r="H418" s="8" t="str">
        <x:f>IF(G418="","",G418-Dashboard!$B$4)</x:f>
      </x:c>
      <x:c r="I418" s="2" t="str">
        <x:f>IF(B418="","",IF(COUNTIF(Equipamentos!$A$2:$A$500,A418)=0,"ID NÃO CADASTRADO",IF(OR(LEN(E418)=0,LEN(F418)=0),"DADOS INCOMPLETOS",IF(G418="","VERIFIQUE DATA/INTERVALO",IF(G418&lt;Dashboard!$B$4,"ATRASADA",IF(H418&lt;=Dashboard!$D$4,"A VENCER","OK"))))))</x:f>
      </x:c>
      <x:c r="K418" s="10"/>
      <x:c r="N418" t="str">
        <x:f>IF(B418="","",IF(LEN(K418)=0,"SEM CUSTO",IF(ISNUMBER(K418),IF(K418&lt;0,"VERIFIQUE CUSTO","OK"),"VERIFIQUE CUSTO")))</x:f>
      </x:c>
    </x:row>
    <x:row r="419">
      <x:c r="E419" s="5"/>
      <x:c r="F419" s="6"/>
      <x:c r="G419" s="7" t="str">
        <x:f>IF(B419="","",IF(OR(LEN(E419)=0,LEN(F419)=0),"",IF(AND(ISNUMBER(E419),ISNUMBER(F419)),IF(AND(E419&gt;0,F419&gt;0,F419=INT(F419)),E419+F419,""),"")))</x:f>
      </x:c>
      <x:c r="H419" s="8" t="str">
        <x:f>IF(G419="","",G419-Dashboard!$B$4)</x:f>
      </x:c>
      <x:c r="I419" s="2" t="str">
        <x:f>IF(B419="","",IF(COUNTIF(Equipamentos!$A$2:$A$500,A419)=0,"ID NÃO CADASTRADO",IF(OR(LEN(E419)=0,LEN(F419)=0),"DADOS INCOMPLETOS",IF(G419="","VERIFIQUE DATA/INTERVALO",IF(G419&lt;Dashboard!$B$4,"ATRASADA",IF(H419&lt;=Dashboard!$D$4,"A VENCER","OK"))))))</x:f>
      </x:c>
      <x:c r="K419" s="10"/>
      <x:c r="N419" t="str">
        <x:f>IF(B419="","",IF(LEN(K419)=0,"SEM CUSTO",IF(ISNUMBER(K419),IF(K419&lt;0,"VERIFIQUE CUSTO","OK"),"VERIFIQUE CUSTO")))</x:f>
      </x:c>
    </x:row>
    <x:row r="420">
      <x:c r="E420" s="5"/>
      <x:c r="F420" s="6"/>
      <x:c r="G420" s="7" t="str">
        <x:f>IF(B420="","",IF(OR(LEN(E420)=0,LEN(F420)=0),"",IF(AND(ISNUMBER(E420),ISNUMBER(F420)),IF(AND(E420&gt;0,F420&gt;0,F420=INT(F420)),E420+F420,""),"")))</x:f>
      </x:c>
      <x:c r="H420" s="8" t="str">
        <x:f>IF(G420="","",G420-Dashboard!$B$4)</x:f>
      </x:c>
      <x:c r="I420" s="2" t="str">
        <x:f>IF(B420="","",IF(COUNTIF(Equipamentos!$A$2:$A$500,A420)=0,"ID NÃO CADASTRADO",IF(OR(LEN(E420)=0,LEN(F420)=0),"DADOS INCOMPLETOS",IF(G420="","VERIFIQUE DATA/INTERVALO",IF(G420&lt;Dashboard!$B$4,"ATRASADA",IF(H420&lt;=Dashboard!$D$4,"A VENCER","OK"))))))</x:f>
      </x:c>
      <x:c r="K420" s="10"/>
      <x:c r="N420" t="str">
        <x:f>IF(B420="","",IF(LEN(K420)=0,"SEM CUSTO",IF(ISNUMBER(K420),IF(K420&lt;0,"VERIFIQUE CUSTO","OK"),"VERIFIQUE CUSTO")))</x:f>
      </x:c>
    </x:row>
    <x:row r="421">
      <x:c r="E421" s="5"/>
      <x:c r="F421" s="6"/>
      <x:c r="G421" s="7" t="str">
        <x:f>IF(B421="","",IF(OR(LEN(E421)=0,LEN(F421)=0),"",IF(AND(ISNUMBER(E421),ISNUMBER(F421)),IF(AND(E421&gt;0,F421&gt;0,F421=INT(F421)),E421+F421,""),"")))</x:f>
      </x:c>
      <x:c r="H421" s="8" t="str">
        <x:f>IF(G421="","",G421-Dashboard!$B$4)</x:f>
      </x:c>
      <x:c r="I421" s="2" t="str">
        <x:f>IF(B421="","",IF(COUNTIF(Equipamentos!$A$2:$A$500,A421)=0,"ID NÃO CADASTRADO",IF(OR(LEN(E421)=0,LEN(F421)=0),"DADOS INCOMPLETOS",IF(G421="","VERIFIQUE DATA/INTERVALO",IF(G421&lt;Dashboard!$B$4,"ATRASADA",IF(H421&lt;=Dashboard!$D$4,"A VENCER","OK"))))))</x:f>
      </x:c>
      <x:c r="K421" s="10"/>
      <x:c r="N421" t="str">
        <x:f>IF(B421="","",IF(LEN(K421)=0,"SEM CUSTO",IF(ISNUMBER(K421),IF(K421&lt;0,"VERIFIQUE CUSTO","OK"),"VERIFIQUE CUSTO")))</x:f>
      </x:c>
    </x:row>
    <x:row r="422">
      <x:c r="E422" s="5"/>
      <x:c r="F422" s="6"/>
      <x:c r="G422" s="7" t="str">
        <x:f>IF(B422="","",IF(OR(LEN(E422)=0,LEN(F422)=0),"",IF(AND(ISNUMBER(E422),ISNUMBER(F422)),IF(AND(E422&gt;0,F422&gt;0,F422=INT(F422)),E422+F422,""),"")))</x:f>
      </x:c>
      <x:c r="H422" s="8" t="str">
        <x:f>IF(G422="","",G422-Dashboard!$B$4)</x:f>
      </x:c>
      <x:c r="I422" s="2" t="str">
        <x:f>IF(B422="","",IF(COUNTIF(Equipamentos!$A$2:$A$500,A422)=0,"ID NÃO CADASTRADO",IF(OR(LEN(E422)=0,LEN(F422)=0),"DADOS INCOMPLETOS",IF(G422="","VERIFIQUE DATA/INTERVALO",IF(G422&lt;Dashboard!$B$4,"ATRASADA",IF(H422&lt;=Dashboard!$D$4,"A VENCER","OK"))))))</x:f>
      </x:c>
      <x:c r="K422" s="10"/>
      <x:c r="N422" t="str">
        <x:f>IF(B422="","",IF(LEN(K422)=0,"SEM CUSTO",IF(ISNUMBER(K422),IF(K422&lt;0,"VERIFIQUE CUSTO","OK"),"VERIFIQUE CUSTO")))</x:f>
      </x:c>
    </x:row>
    <x:row r="423">
      <x:c r="E423" s="5"/>
      <x:c r="F423" s="6"/>
      <x:c r="G423" s="7" t="str">
        <x:f>IF(B423="","",IF(OR(LEN(E423)=0,LEN(F423)=0),"",IF(AND(ISNUMBER(E423),ISNUMBER(F423)),IF(AND(E423&gt;0,F423&gt;0,F423=INT(F423)),E423+F423,""),"")))</x:f>
      </x:c>
      <x:c r="H423" s="8" t="str">
        <x:f>IF(G423="","",G423-Dashboard!$B$4)</x:f>
      </x:c>
      <x:c r="I423" s="2" t="str">
        <x:f>IF(B423="","",IF(COUNTIF(Equipamentos!$A$2:$A$500,A423)=0,"ID NÃO CADASTRADO",IF(OR(LEN(E423)=0,LEN(F423)=0),"DADOS INCOMPLETOS",IF(G423="","VERIFIQUE DATA/INTERVALO",IF(G423&lt;Dashboard!$B$4,"ATRASADA",IF(H423&lt;=Dashboard!$D$4,"A VENCER","OK"))))))</x:f>
      </x:c>
      <x:c r="K423" s="10"/>
      <x:c r="N423" t="str">
        <x:f>IF(B423="","",IF(LEN(K423)=0,"SEM CUSTO",IF(ISNUMBER(K423),IF(K423&lt;0,"VERIFIQUE CUSTO","OK"),"VERIFIQUE CUSTO")))</x:f>
      </x:c>
    </x:row>
    <x:row r="424">
      <x:c r="E424" s="5"/>
      <x:c r="F424" s="6"/>
      <x:c r="G424" s="7" t="str">
        <x:f>IF(B424="","",IF(OR(LEN(E424)=0,LEN(F424)=0),"",IF(AND(ISNUMBER(E424),ISNUMBER(F424)),IF(AND(E424&gt;0,F424&gt;0,F424=INT(F424)),E424+F424,""),"")))</x:f>
      </x:c>
      <x:c r="H424" s="8" t="str">
        <x:f>IF(G424="","",G424-Dashboard!$B$4)</x:f>
      </x:c>
      <x:c r="I424" s="2" t="str">
        <x:f>IF(B424="","",IF(COUNTIF(Equipamentos!$A$2:$A$500,A424)=0,"ID NÃO CADASTRADO",IF(OR(LEN(E424)=0,LEN(F424)=0),"DADOS INCOMPLETOS",IF(G424="","VERIFIQUE DATA/INTERVALO",IF(G424&lt;Dashboard!$B$4,"ATRASADA",IF(H424&lt;=Dashboard!$D$4,"A VENCER","OK"))))))</x:f>
      </x:c>
      <x:c r="K424" s="10"/>
      <x:c r="N424" t="str">
        <x:f>IF(B424="","",IF(LEN(K424)=0,"SEM CUSTO",IF(ISNUMBER(K424),IF(K424&lt;0,"VERIFIQUE CUSTO","OK"),"VERIFIQUE CUSTO")))</x:f>
      </x:c>
    </x:row>
    <x:row r="425">
      <x:c r="E425" s="5"/>
      <x:c r="F425" s="6"/>
      <x:c r="G425" s="7" t="str">
        <x:f>IF(B425="","",IF(OR(LEN(E425)=0,LEN(F425)=0),"",IF(AND(ISNUMBER(E425),ISNUMBER(F425)),IF(AND(E425&gt;0,F425&gt;0,F425=INT(F425)),E425+F425,""),"")))</x:f>
      </x:c>
      <x:c r="H425" s="8" t="str">
        <x:f>IF(G425="","",G425-Dashboard!$B$4)</x:f>
      </x:c>
      <x:c r="I425" s="2" t="str">
        <x:f>IF(B425="","",IF(COUNTIF(Equipamentos!$A$2:$A$500,A425)=0,"ID NÃO CADASTRADO",IF(OR(LEN(E425)=0,LEN(F425)=0),"DADOS INCOMPLETOS",IF(G425="","VERIFIQUE DATA/INTERVALO",IF(G425&lt;Dashboard!$B$4,"ATRASADA",IF(H425&lt;=Dashboard!$D$4,"A VENCER","OK"))))))</x:f>
      </x:c>
      <x:c r="K425" s="10"/>
      <x:c r="N425" t="str">
        <x:f>IF(B425="","",IF(LEN(K425)=0,"SEM CUSTO",IF(ISNUMBER(K425),IF(K425&lt;0,"VERIFIQUE CUSTO","OK"),"VERIFIQUE CUSTO")))</x:f>
      </x:c>
    </x:row>
    <x:row r="426">
      <x:c r="E426" s="5"/>
      <x:c r="F426" s="6"/>
      <x:c r="G426" s="7" t="str">
        <x:f>IF(B426="","",IF(OR(LEN(E426)=0,LEN(F426)=0),"",IF(AND(ISNUMBER(E426),ISNUMBER(F426)),IF(AND(E426&gt;0,F426&gt;0,F426=INT(F426)),E426+F426,""),"")))</x:f>
      </x:c>
      <x:c r="H426" s="8" t="str">
        <x:f>IF(G426="","",G426-Dashboard!$B$4)</x:f>
      </x:c>
      <x:c r="I426" s="2" t="str">
        <x:f>IF(B426="","",IF(COUNTIF(Equipamentos!$A$2:$A$500,A426)=0,"ID NÃO CADASTRADO",IF(OR(LEN(E426)=0,LEN(F426)=0),"DADOS INCOMPLETOS",IF(G426="","VERIFIQUE DATA/INTERVALO",IF(G426&lt;Dashboard!$B$4,"ATRASADA",IF(H426&lt;=Dashboard!$D$4,"A VENCER","OK"))))))</x:f>
      </x:c>
      <x:c r="K426" s="10"/>
      <x:c r="N426" t="str">
        <x:f>IF(B426="","",IF(LEN(K426)=0,"SEM CUSTO",IF(ISNUMBER(K426),IF(K426&lt;0,"VERIFIQUE CUSTO","OK"),"VERIFIQUE CUSTO")))</x:f>
      </x:c>
    </x:row>
    <x:row r="427">
      <x:c r="E427" s="5"/>
      <x:c r="F427" s="6"/>
      <x:c r="G427" s="7" t="str">
        <x:f>IF(B427="","",IF(OR(LEN(E427)=0,LEN(F427)=0),"",IF(AND(ISNUMBER(E427),ISNUMBER(F427)),IF(AND(E427&gt;0,F427&gt;0,F427=INT(F427)),E427+F427,""),"")))</x:f>
      </x:c>
      <x:c r="H427" s="8" t="str">
        <x:f>IF(G427="","",G427-Dashboard!$B$4)</x:f>
      </x:c>
      <x:c r="I427" s="2" t="str">
        <x:f>IF(B427="","",IF(COUNTIF(Equipamentos!$A$2:$A$500,A427)=0,"ID NÃO CADASTRADO",IF(OR(LEN(E427)=0,LEN(F427)=0),"DADOS INCOMPLETOS",IF(G427="","VERIFIQUE DATA/INTERVALO",IF(G427&lt;Dashboard!$B$4,"ATRASADA",IF(H427&lt;=Dashboard!$D$4,"A VENCER","OK"))))))</x:f>
      </x:c>
      <x:c r="K427" s="10"/>
      <x:c r="N427" t="str">
        <x:f>IF(B427="","",IF(LEN(K427)=0,"SEM CUSTO",IF(ISNUMBER(K427),IF(K427&lt;0,"VERIFIQUE CUSTO","OK"),"VERIFIQUE CUSTO")))</x:f>
      </x:c>
    </x:row>
    <x:row r="428">
      <x:c r="E428" s="5"/>
      <x:c r="F428" s="6"/>
      <x:c r="G428" s="7" t="str">
        <x:f>IF(B428="","",IF(OR(LEN(E428)=0,LEN(F428)=0),"",IF(AND(ISNUMBER(E428),ISNUMBER(F428)),IF(AND(E428&gt;0,F428&gt;0,F428=INT(F428)),E428+F428,""),"")))</x:f>
      </x:c>
      <x:c r="H428" s="8" t="str">
        <x:f>IF(G428="","",G428-Dashboard!$B$4)</x:f>
      </x:c>
      <x:c r="I428" s="2" t="str">
        <x:f>IF(B428="","",IF(COUNTIF(Equipamentos!$A$2:$A$500,A428)=0,"ID NÃO CADASTRADO",IF(OR(LEN(E428)=0,LEN(F428)=0),"DADOS INCOMPLETOS",IF(G428="","VERIFIQUE DATA/INTERVALO",IF(G428&lt;Dashboard!$B$4,"ATRASADA",IF(H428&lt;=Dashboard!$D$4,"A VENCER","OK"))))))</x:f>
      </x:c>
      <x:c r="K428" s="10"/>
      <x:c r="N428" t="str">
        <x:f>IF(B428="","",IF(LEN(K428)=0,"SEM CUSTO",IF(ISNUMBER(K428),IF(K428&lt;0,"VERIFIQUE CUSTO","OK"),"VERIFIQUE CUSTO")))</x:f>
      </x:c>
    </x:row>
    <x:row r="429">
      <x:c r="E429" s="5"/>
      <x:c r="F429" s="6"/>
      <x:c r="G429" s="7" t="str">
        <x:f>IF(B429="","",IF(OR(LEN(E429)=0,LEN(F429)=0),"",IF(AND(ISNUMBER(E429),ISNUMBER(F429)),IF(AND(E429&gt;0,F429&gt;0,F429=INT(F429)),E429+F429,""),"")))</x:f>
      </x:c>
      <x:c r="H429" s="8" t="str">
        <x:f>IF(G429="","",G429-Dashboard!$B$4)</x:f>
      </x:c>
      <x:c r="I429" s="2" t="str">
        <x:f>IF(B429="","",IF(COUNTIF(Equipamentos!$A$2:$A$500,A429)=0,"ID NÃO CADASTRADO",IF(OR(LEN(E429)=0,LEN(F429)=0),"DADOS INCOMPLETOS",IF(G429="","VERIFIQUE DATA/INTERVALO",IF(G429&lt;Dashboard!$B$4,"ATRASADA",IF(H429&lt;=Dashboard!$D$4,"A VENCER","OK"))))))</x:f>
      </x:c>
      <x:c r="K429" s="10"/>
      <x:c r="N429" t="str">
        <x:f>IF(B429="","",IF(LEN(K429)=0,"SEM CUSTO",IF(ISNUMBER(K429),IF(K429&lt;0,"VERIFIQUE CUSTO","OK"),"VERIFIQUE CUSTO")))</x:f>
      </x:c>
    </x:row>
    <x:row r="430">
      <x:c r="E430" s="5"/>
      <x:c r="F430" s="6"/>
      <x:c r="G430" s="7" t="str">
        <x:f>IF(B430="","",IF(OR(LEN(E430)=0,LEN(F430)=0),"",IF(AND(ISNUMBER(E430),ISNUMBER(F430)),IF(AND(E430&gt;0,F430&gt;0,F430=INT(F430)),E430+F430,""),"")))</x:f>
      </x:c>
      <x:c r="H430" s="8" t="str">
        <x:f>IF(G430="","",G430-Dashboard!$B$4)</x:f>
      </x:c>
      <x:c r="I430" s="2" t="str">
        <x:f>IF(B430="","",IF(COUNTIF(Equipamentos!$A$2:$A$500,A430)=0,"ID NÃO CADASTRADO",IF(OR(LEN(E430)=0,LEN(F430)=0),"DADOS INCOMPLETOS",IF(G430="","VERIFIQUE DATA/INTERVALO",IF(G430&lt;Dashboard!$B$4,"ATRASADA",IF(H430&lt;=Dashboard!$D$4,"A VENCER","OK"))))))</x:f>
      </x:c>
      <x:c r="K430" s="10"/>
      <x:c r="N430" t="str">
        <x:f>IF(B430="","",IF(LEN(K430)=0,"SEM CUSTO",IF(ISNUMBER(K430),IF(K430&lt;0,"VERIFIQUE CUSTO","OK"),"VERIFIQUE CUSTO")))</x:f>
      </x:c>
    </x:row>
    <x:row r="431">
      <x:c r="E431" s="5"/>
      <x:c r="F431" s="6"/>
      <x:c r="G431" s="7" t="str">
        <x:f>IF(B431="","",IF(OR(LEN(E431)=0,LEN(F431)=0),"",IF(AND(ISNUMBER(E431),ISNUMBER(F431)),IF(AND(E431&gt;0,F431&gt;0,F431=INT(F431)),E431+F431,""),"")))</x:f>
      </x:c>
      <x:c r="H431" s="8" t="str">
        <x:f>IF(G431="","",G431-Dashboard!$B$4)</x:f>
      </x:c>
      <x:c r="I431" s="2" t="str">
        <x:f>IF(B431="","",IF(COUNTIF(Equipamentos!$A$2:$A$500,A431)=0,"ID NÃO CADASTRADO",IF(OR(LEN(E431)=0,LEN(F431)=0),"DADOS INCOMPLETOS",IF(G431="","VERIFIQUE DATA/INTERVALO",IF(G431&lt;Dashboard!$B$4,"ATRASADA",IF(H431&lt;=Dashboard!$D$4,"A VENCER","OK"))))))</x:f>
      </x:c>
      <x:c r="K431" s="10"/>
      <x:c r="N431" t="str">
        <x:f>IF(B431="","",IF(LEN(K431)=0,"SEM CUSTO",IF(ISNUMBER(K431),IF(K431&lt;0,"VERIFIQUE CUSTO","OK"),"VERIFIQUE CUSTO")))</x:f>
      </x:c>
    </x:row>
    <x:row r="432">
      <x:c r="E432" s="5"/>
      <x:c r="F432" s="6"/>
      <x:c r="G432" s="7" t="str">
        <x:f>IF(B432="","",IF(OR(LEN(E432)=0,LEN(F432)=0),"",IF(AND(ISNUMBER(E432),ISNUMBER(F432)),IF(AND(E432&gt;0,F432&gt;0,F432=INT(F432)),E432+F432,""),"")))</x:f>
      </x:c>
      <x:c r="H432" s="8" t="str">
        <x:f>IF(G432="","",G432-Dashboard!$B$4)</x:f>
      </x:c>
      <x:c r="I432" s="2" t="str">
        <x:f>IF(B432="","",IF(COUNTIF(Equipamentos!$A$2:$A$500,A432)=0,"ID NÃO CADASTRADO",IF(OR(LEN(E432)=0,LEN(F432)=0),"DADOS INCOMPLETOS",IF(G432="","VERIFIQUE DATA/INTERVALO",IF(G432&lt;Dashboard!$B$4,"ATRASADA",IF(H432&lt;=Dashboard!$D$4,"A VENCER","OK"))))))</x:f>
      </x:c>
      <x:c r="K432" s="10"/>
      <x:c r="N432" t="str">
        <x:f>IF(B432="","",IF(LEN(K432)=0,"SEM CUSTO",IF(ISNUMBER(K432),IF(K432&lt;0,"VERIFIQUE CUSTO","OK"),"VERIFIQUE CUSTO")))</x:f>
      </x:c>
    </x:row>
    <x:row r="433">
      <x:c r="E433" s="5"/>
      <x:c r="F433" s="6"/>
      <x:c r="G433" s="7" t="str">
        <x:f>IF(B433="","",IF(OR(LEN(E433)=0,LEN(F433)=0),"",IF(AND(ISNUMBER(E433),ISNUMBER(F433)),IF(AND(E433&gt;0,F433&gt;0,F433=INT(F433)),E433+F433,""),"")))</x:f>
      </x:c>
      <x:c r="H433" s="8" t="str">
        <x:f>IF(G433="","",G433-Dashboard!$B$4)</x:f>
      </x:c>
      <x:c r="I433" s="2" t="str">
        <x:f>IF(B433="","",IF(COUNTIF(Equipamentos!$A$2:$A$500,A433)=0,"ID NÃO CADASTRADO",IF(OR(LEN(E433)=0,LEN(F433)=0),"DADOS INCOMPLETOS",IF(G433="","VERIFIQUE DATA/INTERVALO",IF(G433&lt;Dashboard!$B$4,"ATRASADA",IF(H433&lt;=Dashboard!$D$4,"A VENCER","OK"))))))</x:f>
      </x:c>
      <x:c r="K433" s="10"/>
      <x:c r="N433" t="str">
        <x:f>IF(B433="","",IF(LEN(K433)=0,"SEM CUSTO",IF(ISNUMBER(K433),IF(K433&lt;0,"VERIFIQUE CUSTO","OK"),"VERIFIQUE CUSTO")))</x:f>
      </x:c>
    </x:row>
    <x:row r="434">
      <x:c r="E434" s="5"/>
      <x:c r="F434" s="6"/>
      <x:c r="G434" s="7" t="str">
        <x:f>IF(B434="","",IF(OR(LEN(E434)=0,LEN(F434)=0),"",IF(AND(ISNUMBER(E434),ISNUMBER(F434)),IF(AND(E434&gt;0,F434&gt;0,F434=INT(F434)),E434+F434,""),"")))</x:f>
      </x:c>
      <x:c r="H434" s="8" t="str">
        <x:f>IF(G434="","",G434-Dashboard!$B$4)</x:f>
      </x:c>
      <x:c r="I434" s="2" t="str">
        <x:f>IF(B434="","",IF(COUNTIF(Equipamentos!$A$2:$A$500,A434)=0,"ID NÃO CADASTRADO",IF(OR(LEN(E434)=0,LEN(F434)=0),"DADOS INCOMPLETOS",IF(G434="","VERIFIQUE DATA/INTERVALO",IF(G434&lt;Dashboard!$B$4,"ATRASADA",IF(H434&lt;=Dashboard!$D$4,"A VENCER","OK"))))))</x:f>
      </x:c>
      <x:c r="K434" s="10"/>
      <x:c r="N434" t="str">
        <x:f>IF(B434="","",IF(LEN(K434)=0,"SEM CUSTO",IF(ISNUMBER(K434),IF(K434&lt;0,"VERIFIQUE CUSTO","OK"),"VERIFIQUE CUSTO")))</x:f>
      </x:c>
    </x:row>
    <x:row r="435">
      <x:c r="E435" s="5"/>
      <x:c r="F435" s="6"/>
      <x:c r="G435" s="7" t="str">
        <x:f>IF(B435="","",IF(OR(LEN(E435)=0,LEN(F435)=0),"",IF(AND(ISNUMBER(E435),ISNUMBER(F435)),IF(AND(E435&gt;0,F435&gt;0,F435=INT(F435)),E435+F435,""),"")))</x:f>
      </x:c>
      <x:c r="H435" s="8" t="str">
        <x:f>IF(G435="","",G435-Dashboard!$B$4)</x:f>
      </x:c>
      <x:c r="I435" s="2" t="str">
        <x:f>IF(B435="","",IF(COUNTIF(Equipamentos!$A$2:$A$500,A435)=0,"ID NÃO CADASTRADO",IF(OR(LEN(E435)=0,LEN(F435)=0),"DADOS INCOMPLETOS",IF(G435="","VERIFIQUE DATA/INTERVALO",IF(G435&lt;Dashboard!$B$4,"ATRASADA",IF(H435&lt;=Dashboard!$D$4,"A VENCER","OK"))))))</x:f>
      </x:c>
      <x:c r="K435" s="10"/>
      <x:c r="N435" t="str">
        <x:f>IF(B435="","",IF(LEN(K435)=0,"SEM CUSTO",IF(ISNUMBER(K435),IF(K435&lt;0,"VERIFIQUE CUSTO","OK"),"VERIFIQUE CUSTO")))</x:f>
      </x:c>
    </x:row>
    <x:row r="436">
      <x:c r="E436" s="5"/>
      <x:c r="F436" s="6"/>
      <x:c r="G436" s="7" t="str">
        <x:f>IF(B436="","",IF(OR(LEN(E436)=0,LEN(F436)=0),"",IF(AND(ISNUMBER(E436),ISNUMBER(F436)),IF(AND(E436&gt;0,F436&gt;0,F436=INT(F436)),E436+F436,""),"")))</x:f>
      </x:c>
      <x:c r="H436" s="8" t="str">
        <x:f>IF(G436="","",G436-Dashboard!$B$4)</x:f>
      </x:c>
      <x:c r="I436" s="2" t="str">
        <x:f>IF(B436="","",IF(COUNTIF(Equipamentos!$A$2:$A$500,A436)=0,"ID NÃO CADASTRADO",IF(OR(LEN(E436)=0,LEN(F436)=0),"DADOS INCOMPLETOS",IF(G436="","VERIFIQUE DATA/INTERVALO",IF(G436&lt;Dashboard!$B$4,"ATRASADA",IF(H436&lt;=Dashboard!$D$4,"A VENCER","OK"))))))</x:f>
      </x:c>
      <x:c r="K436" s="10"/>
      <x:c r="N436" t="str">
        <x:f>IF(B436="","",IF(LEN(K436)=0,"SEM CUSTO",IF(ISNUMBER(K436),IF(K436&lt;0,"VERIFIQUE CUSTO","OK"),"VERIFIQUE CUSTO")))</x:f>
      </x:c>
    </x:row>
    <x:row r="437">
      <x:c r="E437" s="5"/>
      <x:c r="F437" s="6"/>
      <x:c r="G437" s="7" t="str">
        <x:f>IF(B437="","",IF(OR(LEN(E437)=0,LEN(F437)=0),"",IF(AND(ISNUMBER(E437),ISNUMBER(F437)),IF(AND(E437&gt;0,F437&gt;0,F437=INT(F437)),E437+F437,""),"")))</x:f>
      </x:c>
      <x:c r="H437" s="8" t="str">
        <x:f>IF(G437="","",G437-Dashboard!$B$4)</x:f>
      </x:c>
      <x:c r="I437" s="2" t="str">
        <x:f>IF(B437="","",IF(COUNTIF(Equipamentos!$A$2:$A$500,A437)=0,"ID NÃO CADASTRADO",IF(OR(LEN(E437)=0,LEN(F437)=0),"DADOS INCOMPLETOS",IF(G437="","VERIFIQUE DATA/INTERVALO",IF(G437&lt;Dashboard!$B$4,"ATRASADA",IF(H437&lt;=Dashboard!$D$4,"A VENCER","OK"))))))</x:f>
      </x:c>
      <x:c r="K437" s="10"/>
      <x:c r="N437" t="str">
        <x:f>IF(B437="","",IF(LEN(K437)=0,"SEM CUSTO",IF(ISNUMBER(K437),IF(K437&lt;0,"VERIFIQUE CUSTO","OK"),"VERIFIQUE CUSTO")))</x:f>
      </x:c>
    </x:row>
    <x:row r="438">
      <x:c r="E438" s="5"/>
      <x:c r="F438" s="6"/>
      <x:c r="G438" s="7" t="str">
        <x:f>IF(B438="","",IF(OR(LEN(E438)=0,LEN(F438)=0),"",IF(AND(ISNUMBER(E438),ISNUMBER(F438)),IF(AND(E438&gt;0,F438&gt;0,F438=INT(F438)),E438+F438,""),"")))</x:f>
      </x:c>
      <x:c r="H438" s="8" t="str">
        <x:f>IF(G438="","",G438-Dashboard!$B$4)</x:f>
      </x:c>
      <x:c r="I438" s="2" t="str">
        <x:f>IF(B438="","",IF(COUNTIF(Equipamentos!$A$2:$A$500,A438)=0,"ID NÃO CADASTRADO",IF(OR(LEN(E438)=0,LEN(F438)=0),"DADOS INCOMPLETOS",IF(G438="","VERIFIQUE DATA/INTERVALO",IF(G438&lt;Dashboard!$B$4,"ATRASADA",IF(H438&lt;=Dashboard!$D$4,"A VENCER","OK"))))))</x:f>
      </x:c>
      <x:c r="K438" s="10"/>
      <x:c r="N438" t="str">
        <x:f>IF(B438="","",IF(LEN(K438)=0,"SEM CUSTO",IF(ISNUMBER(K438),IF(K438&lt;0,"VERIFIQUE CUSTO","OK"),"VERIFIQUE CUSTO")))</x:f>
      </x:c>
    </x:row>
    <x:row r="439">
      <x:c r="E439" s="5"/>
      <x:c r="F439" s="6"/>
      <x:c r="G439" s="7" t="str">
        <x:f>IF(B439="","",IF(OR(LEN(E439)=0,LEN(F439)=0),"",IF(AND(ISNUMBER(E439),ISNUMBER(F439)),IF(AND(E439&gt;0,F439&gt;0,F439=INT(F439)),E439+F439,""),"")))</x:f>
      </x:c>
      <x:c r="H439" s="8" t="str">
        <x:f>IF(G439="","",G439-Dashboard!$B$4)</x:f>
      </x:c>
      <x:c r="I439" s="2" t="str">
        <x:f>IF(B439="","",IF(COUNTIF(Equipamentos!$A$2:$A$500,A439)=0,"ID NÃO CADASTRADO",IF(OR(LEN(E439)=0,LEN(F439)=0),"DADOS INCOMPLETOS",IF(G439="","VERIFIQUE DATA/INTERVALO",IF(G439&lt;Dashboard!$B$4,"ATRASADA",IF(H439&lt;=Dashboard!$D$4,"A VENCER","OK"))))))</x:f>
      </x:c>
      <x:c r="K439" s="10"/>
      <x:c r="N439" t="str">
        <x:f>IF(B439="","",IF(LEN(K439)=0,"SEM CUSTO",IF(ISNUMBER(K439),IF(K439&lt;0,"VERIFIQUE CUSTO","OK"),"VERIFIQUE CUSTO")))</x:f>
      </x:c>
    </x:row>
    <x:row r="440">
      <x:c r="E440" s="5"/>
      <x:c r="F440" s="6"/>
      <x:c r="G440" s="7" t="str">
        <x:f>IF(B440="","",IF(OR(LEN(E440)=0,LEN(F440)=0),"",IF(AND(ISNUMBER(E440),ISNUMBER(F440)),IF(AND(E440&gt;0,F440&gt;0,F440=INT(F440)),E440+F440,""),"")))</x:f>
      </x:c>
      <x:c r="H440" s="8" t="str">
        <x:f>IF(G440="","",G440-Dashboard!$B$4)</x:f>
      </x:c>
      <x:c r="I440" s="2" t="str">
        <x:f>IF(B440="","",IF(COUNTIF(Equipamentos!$A$2:$A$500,A440)=0,"ID NÃO CADASTRADO",IF(OR(LEN(E440)=0,LEN(F440)=0),"DADOS INCOMPLETOS",IF(G440="","VERIFIQUE DATA/INTERVALO",IF(G440&lt;Dashboard!$B$4,"ATRASADA",IF(H440&lt;=Dashboard!$D$4,"A VENCER","OK"))))))</x:f>
      </x:c>
      <x:c r="K440" s="10"/>
      <x:c r="N440" t="str">
        <x:f>IF(B440="","",IF(LEN(K440)=0,"SEM CUSTO",IF(ISNUMBER(K440),IF(K440&lt;0,"VERIFIQUE CUSTO","OK"),"VERIFIQUE CUSTO")))</x:f>
      </x:c>
    </x:row>
    <x:row r="441">
      <x:c r="E441" s="5"/>
      <x:c r="F441" s="6"/>
      <x:c r="G441" s="7" t="str">
        <x:f>IF(B441="","",IF(OR(LEN(E441)=0,LEN(F441)=0),"",IF(AND(ISNUMBER(E441),ISNUMBER(F441)),IF(AND(E441&gt;0,F441&gt;0,F441=INT(F441)),E441+F441,""),"")))</x:f>
      </x:c>
      <x:c r="H441" s="8" t="str">
        <x:f>IF(G441="","",G441-Dashboard!$B$4)</x:f>
      </x:c>
      <x:c r="I441" s="2" t="str">
        <x:f>IF(B441="","",IF(COUNTIF(Equipamentos!$A$2:$A$500,A441)=0,"ID NÃO CADASTRADO",IF(OR(LEN(E441)=0,LEN(F441)=0),"DADOS INCOMPLETOS",IF(G441="","VERIFIQUE DATA/INTERVALO",IF(G441&lt;Dashboard!$B$4,"ATRASADA",IF(H441&lt;=Dashboard!$D$4,"A VENCER","OK"))))))</x:f>
      </x:c>
      <x:c r="K441" s="10"/>
      <x:c r="N441" t="str">
        <x:f>IF(B441="","",IF(LEN(K441)=0,"SEM CUSTO",IF(ISNUMBER(K441),IF(K441&lt;0,"VERIFIQUE CUSTO","OK"),"VERIFIQUE CUSTO")))</x:f>
      </x:c>
    </x:row>
    <x:row r="442">
      <x:c r="E442" s="5"/>
      <x:c r="F442" s="6"/>
      <x:c r="G442" s="7" t="str">
        <x:f>IF(B442="","",IF(OR(LEN(E442)=0,LEN(F442)=0),"",IF(AND(ISNUMBER(E442),ISNUMBER(F442)),IF(AND(E442&gt;0,F442&gt;0,F442=INT(F442)),E442+F442,""),"")))</x:f>
      </x:c>
      <x:c r="H442" s="8" t="str">
        <x:f>IF(G442="","",G442-Dashboard!$B$4)</x:f>
      </x:c>
      <x:c r="I442" s="2" t="str">
        <x:f>IF(B442="","",IF(COUNTIF(Equipamentos!$A$2:$A$500,A442)=0,"ID NÃO CADASTRADO",IF(OR(LEN(E442)=0,LEN(F442)=0),"DADOS INCOMPLETOS",IF(G442="","VERIFIQUE DATA/INTERVALO",IF(G442&lt;Dashboard!$B$4,"ATRASADA",IF(H442&lt;=Dashboard!$D$4,"A VENCER","OK"))))))</x:f>
      </x:c>
      <x:c r="K442" s="10"/>
      <x:c r="N442" t="str">
        <x:f>IF(B442="","",IF(LEN(K442)=0,"SEM CUSTO",IF(ISNUMBER(K442),IF(K442&lt;0,"VERIFIQUE CUSTO","OK"),"VERIFIQUE CUSTO")))</x:f>
      </x:c>
    </x:row>
    <x:row r="443">
      <x:c r="E443" s="5"/>
      <x:c r="F443" s="6"/>
      <x:c r="G443" s="7" t="str">
        <x:f>IF(B443="","",IF(OR(LEN(E443)=0,LEN(F443)=0),"",IF(AND(ISNUMBER(E443),ISNUMBER(F443)),IF(AND(E443&gt;0,F443&gt;0,F443=INT(F443)),E443+F443,""),"")))</x:f>
      </x:c>
      <x:c r="H443" s="8" t="str">
        <x:f>IF(G443="","",G443-Dashboard!$B$4)</x:f>
      </x:c>
      <x:c r="I443" s="2" t="str">
        <x:f>IF(B443="","",IF(COUNTIF(Equipamentos!$A$2:$A$500,A443)=0,"ID NÃO CADASTRADO",IF(OR(LEN(E443)=0,LEN(F443)=0),"DADOS INCOMPLETOS",IF(G443="","VERIFIQUE DATA/INTERVALO",IF(G443&lt;Dashboard!$B$4,"ATRASADA",IF(H443&lt;=Dashboard!$D$4,"A VENCER","OK"))))))</x:f>
      </x:c>
      <x:c r="K443" s="10"/>
      <x:c r="N443" t="str">
        <x:f>IF(B443="","",IF(LEN(K443)=0,"SEM CUSTO",IF(ISNUMBER(K443),IF(K443&lt;0,"VERIFIQUE CUSTO","OK"),"VERIFIQUE CUSTO")))</x:f>
      </x:c>
    </x:row>
    <x:row r="444">
      <x:c r="E444" s="5"/>
      <x:c r="F444" s="6"/>
      <x:c r="G444" s="7" t="str">
        <x:f>IF(B444="","",IF(OR(LEN(E444)=0,LEN(F444)=0),"",IF(AND(ISNUMBER(E444),ISNUMBER(F444)),IF(AND(E444&gt;0,F444&gt;0,F444=INT(F444)),E444+F444,""),"")))</x:f>
      </x:c>
      <x:c r="H444" s="8" t="str">
        <x:f>IF(G444="","",G444-Dashboard!$B$4)</x:f>
      </x:c>
      <x:c r="I444" s="2" t="str">
        <x:f>IF(B444="","",IF(COUNTIF(Equipamentos!$A$2:$A$500,A444)=0,"ID NÃO CADASTRADO",IF(OR(LEN(E444)=0,LEN(F444)=0),"DADOS INCOMPLETOS",IF(G444="","VERIFIQUE DATA/INTERVALO",IF(G444&lt;Dashboard!$B$4,"ATRASADA",IF(H444&lt;=Dashboard!$D$4,"A VENCER","OK"))))))</x:f>
      </x:c>
      <x:c r="K444" s="10"/>
      <x:c r="N444" t="str">
        <x:f>IF(B444="","",IF(LEN(K444)=0,"SEM CUSTO",IF(ISNUMBER(K444),IF(K444&lt;0,"VERIFIQUE CUSTO","OK"),"VERIFIQUE CUSTO")))</x:f>
      </x:c>
    </x:row>
    <x:row r="445">
      <x:c r="E445" s="5"/>
      <x:c r="F445" s="6"/>
      <x:c r="G445" s="7" t="str">
        <x:f>IF(B445="","",IF(OR(LEN(E445)=0,LEN(F445)=0),"",IF(AND(ISNUMBER(E445),ISNUMBER(F445)),IF(AND(E445&gt;0,F445&gt;0,F445=INT(F445)),E445+F445,""),"")))</x:f>
      </x:c>
      <x:c r="H445" s="8" t="str">
        <x:f>IF(G445="","",G445-Dashboard!$B$4)</x:f>
      </x:c>
      <x:c r="I445" s="2" t="str">
        <x:f>IF(B445="","",IF(COUNTIF(Equipamentos!$A$2:$A$500,A445)=0,"ID NÃO CADASTRADO",IF(OR(LEN(E445)=0,LEN(F445)=0),"DADOS INCOMPLETOS",IF(G445="","VERIFIQUE DATA/INTERVALO",IF(G445&lt;Dashboard!$B$4,"ATRASADA",IF(H445&lt;=Dashboard!$D$4,"A VENCER","OK"))))))</x:f>
      </x:c>
      <x:c r="K445" s="10"/>
      <x:c r="N445" t="str">
        <x:f>IF(B445="","",IF(LEN(K445)=0,"SEM CUSTO",IF(ISNUMBER(K445),IF(K445&lt;0,"VERIFIQUE CUSTO","OK"),"VERIFIQUE CUSTO")))</x:f>
      </x:c>
    </x:row>
    <x:row r="446">
      <x:c r="E446" s="5"/>
      <x:c r="F446" s="6"/>
      <x:c r="G446" s="7" t="str">
        <x:f>IF(B446="","",IF(OR(LEN(E446)=0,LEN(F446)=0),"",IF(AND(ISNUMBER(E446),ISNUMBER(F446)),IF(AND(E446&gt;0,F446&gt;0,F446=INT(F446)),E446+F446,""),"")))</x:f>
      </x:c>
      <x:c r="H446" s="8" t="str">
        <x:f>IF(G446="","",G446-Dashboard!$B$4)</x:f>
      </x:c>
      <x:c r="I446" s="2" t="str">
        <x:f>IF(B446="","",IF(COUNTIF(Equipamentos!$A$2:$A$500,A446)=0,"ID NÃO CADASTRADO",IF(OR(LEN(E446)=0,LEN(F446)=0),"DADOS INCOMPLETOS",IF(G446="","VERIFIQUE DATA/INTERVALO",IF(G446&lt;Dashboard!$B$4,"ATRASADA",IF(H446&lt;=Dashboard!$D$4,"A VENCER","OK"))))))</x:f>
      </x:c>
      <x:c r="K446" s="10"/>
      <x:c r="N446" t="str">
        <x:f>IF(B446="","",IF(LEN(K446)=0,"SEM CUSTO",IF(ISNUMBER(K446),IF(K446&lt;0,"VERIFIQUE CUSTO","OK"),"VERIFIQUE CUSTO")))</x:f>
      </x:c>
    </x:row>
    <x:row r="447">
      <x:c r="E447" s="5"/>
      <x:c r="F447" s="6"/>
      <x:c r="G447" s="7" t="str">
        <x:f>IF(B447="","",IF(OR(LEN(E447)=0,LEN(F447)=0),"",IF(AND(ISNUMBER(E447),ISNUMBER(F447)),IF(AND(E447&gt;0,F447&gt;0,F447=INT(F447)),E447+F447,""),"")))</x:f>
      </x:c>
      <x:c r="H447" s="8" t="str">
        <x:f>IF(G447="","",G447-Dashboard!$B$4)</x:f>
      </x:c>
      <x:c r="I447" s="2" t="str">
        <x:f>IF(B447="","",IF(COUNTIF(Equipamentos!$A$2:$A$500,A447)=0,"ID NÃO CADASTRADO",IF(OR(LEN(E447)=0,LEN(F447)=0),"DADOS INCOMPLETOS",IF(G447="","VERIFIQUE DATA/INTERVALO",IF(G447&lt;Dashboard!$B$4,"ATRASADA",IF(H447&lt;=Dashboard!$D$4,"A VENCER","OK"))))))</x:f>
      </x:c>
      <x:c r="K447" s="10"/>
      <x:c r="N447" t="str">
        <x:f>IF(B447="","",IF(LEN(K447)=0,"SEM CUSTO",IF(ISNUMBER(K447),IF(K447&lt;0,"VERIFIQUE CUSTO","OK"),"VERIFIQUE CUSTO")))</x:f>
      </x:c>
    </x:row>
    <x:row r="448">
      <x:c r="E448" s="5"/>
      <x:c r="F448" s="6"/>
      <x:c r="G448" s="7" t="str">
        <x:f>IF(B448="","",IF(OR(LEN(E448)=0,LEN(F448)=0),"",IF(AND(ISNUMBER(E448),ISNUMBER(F448)),IF(AND(E448&gt;0,F448&gt;0,F448=INT(F448)),E448+F448,""),"")))</x:f>
      </x:c>
      <x:c r="H448" s="8" t="str">
        <x:f>IF(G448="","",G448-Dashboard!$B$4)</x:f>
      </x:c>
      <x:c r="I448" s="2" t="str">
        <x:f>IF(B448="","",IF(COUNTIF(Equipamentos!$A$2:$A$500,A448)=0,"ID NÃO CADASTRADO",IF(OR(LEN(E448)=0,LEN(F448)=0),"DADOS INCOMPLETOS",IF(G448="","VERIFIQUE DATA/INTERVALO",IF(G448&lt;Dashboard!$B$4,"ATRASADA",IF(H448&lt;=Dashboard!$D$4,"A VENCER","OK"))))))</x:f>
      </x:c>
      <x:c r="K448" s="10"/>
      <x:c r="N448" t="str">
        <x:f>IF(B448="","",IF(LEN(K448)=0,"SEM CUSTO",IF(ISNUMBER(K448),IF(K448&lt;0,"VERIFIQUE CUSTO","OK"),"VERIFIQUE CUSTO")))</x:f>
      </x:c>
    </x:row>
    <x:row r="449">
      <x:c r="E449" s="5"/>
      <x:c r="F449" s="6"/>
      <x:c r="G449" s="7" t="str">
        <x:f>IF(B449="","",IF(OR(LEN(E449)=0,LEN(F449)=0),"",IF(AND(ISNUMBER(E449),ISNUMBER(F449)),IF(AND(E449&gt;0,F449&gt;0,F449=INT(F449)),E449+F449,""),"")))</x:f>
      </x:c>
      <x:c r="H449" s="8" t="str">
        <x:f>IF(G449="","",G449-Dashboard!$B$4)</x:f>
      </x:c>
      <x:c r="I449" s="2" t="str">
        <x:f>IF(B449="","",IF(COUNTIF(Equipamentos!$A$2:$A$500,A449)=0,"ID NÃO CADASTRADO",IF(OR(LEN(E449)=0,LEN(F449)=0),"DADOS INCOMPLETOS",IF(G449="","VERIFIQUE DATA/INTERVALO",IF(G449&lt;Dashboard!$B$4,"ATRASADA",IF(H449&lt;=Dashboard!$D$4,"A VENCER","OK"))))))</x:f>
      </x:c>
      <x:c r="K449" s="10"/>
      <x:c r="N449" t="str">
        <x:f>IF(B449="","",IF(LEN(K449)=0,"SEM CUSTO",IF(ISNUMBER(K449),IF(K449&lt;0,"VERIFIQUE CUSTO","OK"),"VERIFIQUE CUSTO")))</x:f>
      </x:c>
    </x:row>
    <x:row r="450">
      <x:c r="E450" s="5"/>
      <x:c r="F450" s="6"/>
      <x:c r="G450" s="7" t="str">
        <x:f>IF(B450="","",IF(OR(LEN(E450)=0,LEN(F450)=0),"",IF(AND(ISNUMBER(E450),ISNUMBER(F450)),IF(AND(E450&gt;0,F450&gt;0,F450=INT(F450)),E450+F450,""),"")))</x:f>
      </x:c>
      <x:c r="H450" s="8" t="str">
        <x:f>IF(G450="","",G450-Dashboard!$B$4)</x:f>
      </x:c>
      <x:c r="I450" s="2" t="str">
        <x:f>IF(B450="","",IF(COUNTIF(Equipamentos!$A$2:$A$500,A450)=0,"ID NÃO CADASTRADO",IF(OR(LEN(E450)=0,LEN(F450)=0),"DADOS INCOMPLETOS",IF(G450="","VERIFIQUE DATA/INTERVALO",IF(G450&lt;Dashboard!$B$4,"ATRASADA",IF(H450&lt;=Dashboard!$D$4,"A VENCER","OK"))))))</x:f>
      </x:c>
      <x:c r="K450" s="10"/>
      <x:c r="N450" t="str">
        <x:f>IF(B450="","",IF(LEN(K450)=0,"SEM CUSTO",IF(ISNUMBER(K450),IF(K450&lt;0,"VERIFIQUE CUSTO","OK"),"VERIFIQUE CUSTO")))</x:f>
      </x:c>
    </x:row>
    <x:row r="451">
      <x:c r="E451" s="5"/>
      <x:c r="F451" s="6"/>
      <x:c r="G451" s="7" t="str">
        <x:f>IF(B451="","",IF(OR(LEN(E451)=0,LEN(F451)=0),"",IF(AND(ISNUMBER(E451),ISNUMBER(F451)),IF(AND(E451&gt;0,F451&gt;0,F451=INT(F451)),E451+F451,""),"")))</x:f>
      </x:c>
      <x:c r="H451" s="8" t="str">
        <x:f>IF(G451="","",G451-Dashboard!$B$4)</x:f>
      </x:c>
      <x:c r="I451" s="2" t="str">
        <x:f>IF(B451="","",IF(COUNTIF(Equipamentos!$A$2:$A$500,A451)=0,"ID NÃO CADASTRADO",IF(OR(LEN(E451)=0,LEN(F451)=0),"DADOS INCOMPLETOS",IF(G451="","VERIFIQUE DATA/INTERVALO",IF(G451&lt;Dashboard!$B$4,"ATRASADA",IF(H451&lt;=Dashboard!$D$4,"A VENCER","OK"))))))</x:f>
      </x:c>
      <x:c r="K451" s="10"/>
      <x:c r="N451" t="str">
        <x:f>IF(B451="","",IF(LEN(K451)=0,"SEM CUSTO",IF(ISNUMBER(K451),IF(K451&lt;0,"VERIFIQUE CUSTO","OK"),"VERIFIQUE CUSTO")))</x:f>
      </x:c>
    </x:row>
    <x:row r="452">
      <x:c r="E452" s="5"/>
      <x:c r="F452" s="6"/>
      <x:c r="G452" s="7" t="str">
        <x:f>IF(B452="","",IF(OR(LEN(E452)=0,LEN(F452)=0),"",IF(AND(ISNUMBER(E452),ISNUMBER(F452)),IF(AND(E452&gt;0,F452&gt;0,F452=INT(F452)),E452+F452,""),"")))</x:f>
      </x:c>
      <x:c r="H452" s="8" t="str">
        <x:f>IF(G452="","",G452-Dashboard!$B$4)</x:f>
      </x:c>
      <x:c r="I452" s="2" t="str">
        <x:f>IF(B452="","",IF(COUNTIF(Equipamentos!$A$2:$A$500,A452)=0,"ID NÃO CADASTRADO",IF(OR(LEN(E452)=0,LEN(F452)=0),"DADOS INCOMPLETOS",IF(G452="","VERIFIQUE DATA/INTERVALO",IF(G452&lt;Dashboard!$B$4,"ATRASADA",IF(H452&lt;=Dashboard!$D$4,"A VENCER","OK"))))))</x:f>
      </x:c>
      <x:c r="K452" s="10"/>
      <x:c r="N452" t="str">
        <x:f>IF(B452="","",IF(LEN(K452)=0,"SEM CUSTO",IF(ISNUMBER(K452),IF(K452&lt;0,"VERIFIQUE CUSTO","OK"),"VERIFIQUE CUSTO")))</x:f>
      </x:c>
    </x:row>
    <x:row r="453">
      <x:c r="E453" s="5"/>
      <x:c r="F453" s="6"/>
      <x:c r="G453" s="7" t="str">
        <x:f>IF(B453="","",IF(OR(LEN(E453)=0,LEN(F453)=0),"",IF(AND(ISNUMBER(E453),ISNUMBER(F453)),IF(AND(E453&gt;0,F453&gt;0,F453=INT(F453)),E453+F453,""),"")))</x:f>
      </x:c>
      <x:c r="H453" s="8" t="str">
        <x:f>IF(G453="","",G453-Dashboard!$B$4)</x:f>
      </x:c>
      <x:c r="I453" s="2" t="str">
        <x:f>IF(B453="","",IF(COUNTIF(Equipamentos!$A$2:$A$500,A453)=0,"ID NÃO CADASTRADO",IF(OR(LEN(E453)=0,LEN(F453)=0),"DADOS INCOMPLETOS",IF(G453="","VERIFIQUE DATA/INTERVALO",IF(G453&lt;Dashboard!$B$4,"ATRASADA",IF(H453&lt;=Dashboard!$D$4,"A VENCER","OK"))))))</x:f>
      </x:c>
      <x:c r="K453" s="10"/>
      <x:c r="N453" t="str">
        <x:f>IF(B453="","",IF(LEN(K453)=0,"SEM CUSTO",IF(ISNUMBER(K453),IF(K453&lt;0,"VERIFIQUE CUSTO","OK"),"VERIFIQUE CUSTO")))</x:f>
      </x:c>
    </x:row>
    <x:row r="454">
      <x:c r="E454" s="5"/>
      <x:c r="F454" s="6"/>
      <x:c r="G454" s="7" t="str">
        <x:f>IF(B454="","",IF(OR(LEN(E454)=0,LEN(F454)=0),"",IF(AND(ISNUMBER(E454),ISNUMBER(F454)),IF(AND(E454&gt;0,F454&gt;0,F454=INT(F454)),E454+F454,""),"")))</x:f>
      </x:c>
      <x:c r="H454" s="8" t="str">
        <x:f>IF(G454="","",G454-Dashboard!$B$4)</x:f>
      </x:c>
      <x:c r="I454" s="2" t="str">
        <x:f>IF(B454="","",IF(COUNTIF(Equipamentos!$A$2:$A$500,A454)=0,"ID NÃO CADASTRADO",IF(OR(LEN(E454)=0,LEN(F454)=0),"DADOS INCOMPLETOS",IF(G454="","VERIFIQUE DATA/INTERVALO",IF(G454&lt;Dashboard!$B$4,"ATRASADA",IF(H454&lt;=Dashboard!$D$4,"A VENCER","OK"))))))</x:f>
      </x:c>
      <x:c r="K454" s="10"/>
      <x:c r="N454" t="str">
        <x:f>IF(B454="","",IF(LEN(K454)=0,"SEM CUSTO",IF(ISNUMBER(K454),IF(K454&lt;0,"VERIFIQUE CUSTO","OK"),"VERIFIQUE CUSTO")))</x:f>
      </x:c>
    </x:row>
    <x:row r="455">
      <x:c r="E455" s="5"/>
      <x:c r="F455" s="6"/>
      <x:c r="G455" s="7" t="str">
        <x:f>IF(B455="","",IF(OR(LEN(E455)=0,LEN(F455)=0),"",IF(AND(ISNUMBER(E455),ISNUMBER(F455)),IF(AND(E455&gt;0,F455&gt;0,F455=INT(F455)),E455+F455,""),"")))</x:f>
      </x:c>
      <x:c r="H455" s="8" t="str">
        <x:f>IF(G455="","",G455-Dashboard!$B$4)</x:f>
      </x:c>
      <x:c r="I455" s="2" t="str">
        <x:f>IF(B455="","",IF(COUNTIF(Equipamentos!$A$2:$A$500,A455)=0,"ID NÃO CADASTRADO",IF(OR(LEN(E455)=0,LEN(F455)=0),"DADOS INCOMPLETOS",IF(G455="","VERIFIQUE DATA/INTERVALO",IF(G455&lt;Dashboard!$B$4,"ATRASADA",IF(H455&lt;=Dashboard!$D$4,"A VENCER","OK"))))))</x:f>
      </x:c>
      <x:c r="K455" s="10"/>
      <x:c r="N455" t="str">
        <x:f>IF(B455="","",IF(LEN(K455)=0,"SEM CUSTO",IF(ISNUMBER(K455),IF(K455&lt;0,"VERIFIQUE CUSTO","OK"),"VERIFIQUE CUSTO")))</x:f>
      </x:c>
    </x:row>
    <x:row r="456">
      <x:c r="E456" s="5"/>
      <x:c r="F456" s="6"/>
      <x:c r="G456" s="7" t="str">
        <x:f>IF(B456="","",IF(OR(LEN(E456)=0,LEN(F456)=0),"",IF(AND(ISNUMBER(E456),ISNUMBER(F456)),IF(AND(E456&gt;0,F456&gt;0,F456=INT(F456)),E456+F456,""),"")))</x:f>
      </x:c>
      <x:c r="H456" s="8" t="str">
        <x:f>IF(G456="","",G456-Dashboard!$B$4)</x:f>
      </x:c>
      <x:c r="I456" s="2" t="str">
        <x:f>IF(B456="","",IF(COUNTIF(Equipamentos!$A$2:$A$500,A456)=0,"ID NÃO CADASTRADO",IF(OR(LEN(E456)=0,LEN(F456)=0),"DADOS INCOMPLETOS",IF(G456="","VERIFIQUE DATA/INTERVALO",IF(G456&lt;Dashboard!$B$4,"ATRASADA",IF(H456&lt;=Dashboard!$D$4,"A VENCER","OK"))))))</x:f>
      </x:c>
      <x:c r="K456" s="10"/>
      <x:c r="N456" t="str">
        <x:f>IF(B456="","",IF(LEN(K456)=0,"SEM CUSTO",IF(ISNUMBER(K456),IF(K456&lt;0,"VERIFIQUE CUSTO","OK"),"VERIFIQUE CUSTO")))</x:f>
      </x:c>
    </x:row>
    <x:row r="457">
      <x:c r="E457" s="5"/>
      <x:c r="F457" s="6"/>
      <x:c r="G457" s="7" t="str">
        <x:f>IF(B457="","",IF(OR(LEN(E457)=0,LEN(F457)=0),"",IF(AND(ISNUMBER(E457),ISNUMBER(F457)),IF(AND(E457&gt;0,F457&gt;0,F457=INT(F457)),E457+F457,""),"")))</x:f>
      </x:c>
      <x:c r="H457" s="8" t="str">
        <x:f>IF(G457="","",G457-Dashboard!$B$4)</x:f>
      </x:c>
      <x:c r="I457" s="2" t="str">
        <x:f>IF(B457="","",IF(COUNTIF(Equipamentos!$A$2:$A$500,A457)=0,"ID NÃO CADASTRADO",IF(OR(LEN(E457)=0,LEN(F457)=0),"DADOS INCOMPLETOS",IF(G457="","VERIFIQUE DATA/INTERVALO",IF(G457&lt;Dashboard!$B$4,"ATRASADA",IF(H457&lt;=Dashboard!$D$4,"A VENCER","OK"))))))</x:f>
      </x:c>
      <x:c r="K457" s="10"/>
      <x:c r="N457" t="str">
        <x:f>IF(B457="","",IF(LEN(K457)=0,"SEM CUSTO",IF(ISNUMBER(K457),IF(K457&lt;0,"VERIFIQUE CUSTO","OK"),"VERIFIQUE CUSTO")))</x:f>
      </x:c>
    </x:row>
    <x:row r="458">
      <x:c r="E458" s="5"/>
      <x:c r="F458" s="6"/>
      <x:c r="G458" s="7" t="str">
        <x:f>IF(B458="","",IF(OR(LEN(E458)=0,LEN(F458)=0),"",IF(AND(ISNUMBER(E458),ISNUMBER(F458)),IF(AND(E458&gt;0,F458&gt;0,F458=INT(F458)),E458+F458,""),"")))</x:f>
      </x:c>
      <x:c r="H458" s="8" t="str">
        <x:f>IF(G458="","",G458-Dashboard!$B$4)</x:f>
      </x:c>
      <x:c r="I458" s="2" t="str">
        <x:f>IF(B458="","",IF(COUNTIF(Equipamentos!$A$2:$A$500,A458)=0,"ID NÃO CADASTRADO",IF(OR(LEN(E458)=0,LEN(F458)=0),"DADOS INCOMPLETOS",IF(G458="","VERIFIQUE DATA/INTERVALO",IF(G458&lt;Dashboard!$B$4,"ATRASADA",IF(H458&lt;=Dashboard!$D$4,"A VENCER","OK"))))))</x:f>
      </x:c>
      <x:c r="K458" s="10"/>
      <x:c r="N458" t="str">
        <x:f>IF(B458="","",IF(LEN(K458)=0,"SEM CUSTO",IF(ISNUMBER(K458),IF(K458&lt;0,"VERIFIQUE CUSTO","OK"),"VERIFIQUE CUSTO")))</x:f>
      </x:c>
    </x:row>
    <x:row r="459">
      <x:c r="E459" s="5"/>
      <x:c r="F459" s="6"/>
      <x:c r="G459" s="7" t="str">
        <x:f>IF(B459="","",IF(OR(LEN(E459)=0,LEN(F459)=0),"",IF(AND(ISNUMBER(E459),ISNUMBER(F459)),IF(AND(E459&gt;0,F459&gt;0,F459=INT(F459)),E459+F459,""),"")))</x:f>
      </x:c>
      <x:c r="H459" s="8" t="str">
        <x:f>IF(G459="","",G459-Dashboard!$B$4)</x:f>
      </x:c>
      <x:c r="I459" s="2" t="str">
        <x:f>IF(B459="","",IF(COUNTIF(Equipamentos!$A$2:$A$500,A459)=0,"ID NÃO CADASTRADO",IF(OR(LEN(E459)=0,LEN(F459)=0),"DADOS INCOMPLETOS",IF(G459="","VERIFIQUE DATA/INTERVALO",IF(G459&lt;Dashboard!$B$4,"ATRASADA",IF(H459&lt;=Dashboard!$D$4,"A VENCER","OK"))))))</x:f>
      </x:c>
      <x:c r="K459" s="10"/>
      <x:c r="N459" t="str">
        <x:f>IF(B459="","",IF(LEN(K459)=0,"SEM CUSTO",IF(ISNUMBER(K459),IF(K459&lt;0,"VERIFIQUE CUSTO","OK"),"VERIFIQUE CUSTO")))</x:f>
      </x:c>
    </x:row>
    <x:row r="460">
      <x:c r="E460" s="5"/>
      <x:c r="F460" s="6"/>
      <x:c r="G460" s="7" t="str">
        <x:f>IF(B460="","",IF(OR(LEN(E460)=0,LEN(F460)=0),"",IF(AND(ISNUMBER(E460),ISNUMBER(F460)),IF(AND(E460&gt;0,F460&gt;0,F460=INT(F460)),E460+F460,""),"")))</x:f>
      </x:c>
      <x:c r="H460" s="8" t="str">
        <x:f>IF(G460="","",G460-Dashboard!$B$4)</x:f>
      </x:c>
      <x:c r="I460" s="2" t="str">
        <x:f>IF(B460="","",IF(COUNTIF(Equipamentos!$A$2:$A$500,A460)=0,"ID NÃO CADASTRADO",IF(OR(LEN(E460)=0,LEN(F460)=0),"DADOS INCOMPLETOS",IF(G460="","VERIFIQUE DATA/INTERVALO",IF(G460&lt;Dashboard!$B$4,"ATRASADA",IF(H460&lt;=Dashboard!$D$4,"A VENCER","OK"))))))</x:f>
      </x:c>
      <x:c r="K460" s="10"/>
      <x:c r="N460" t="str">
        <x:f>IF(B460="","",IF(LEN(K460)=0,"SEM CUSTO",IF(ISNUMBER(K460),IF(K460&lt;0,"VERIFIQUE CUSTO","OK"),"VERIFIQUE CUSTO")))</x:f>
      </x:c>
    </x:row>
    <x:row r="461">
      <x:c r="E461" s="5"/>
      <x:c r="F461" s="6"/>
      <x:c r="G461" s="7" t="str">
        <x:f>IF(B461="","",IF(OR(LEN(E461)=0,LEN(F461)=0),"",IF(AND(ISNUMBER(E461),ISNUMBER(F461)),IF(AND(E461&gt;0,F461&gt;0,F461=INT(F461)),E461+F461,""),"")))</x:f>
      </x:c>
      <x:c r="H461" s="8" t="str">
        <x:f>IF(G461="","",G461-Dashboard!$B$4)</x:f>
      </x:c>
      <x:c r="I461" s="2" t="str">
        <x:f>IF(B461="","",IF(COUNTIF(Equipamentos!$A$2:$A$500,A461)=0,"ID NÃO CADASTRADO",IF(OR(LEN(E461)=0,LEN(F461)=0),"DADOS INCOMPLETOS",IF(G461="","VERIFIQUE DATA/INTERVALO",IF(G461&lt;Dashboard!$B$4,"ATRASADA",IF(H461&lt;=Dashboard!$D$4,"A VENCER","OK"))))))</x:f>
      </x:c>
      <x:c r="K461" s="10"/>
      <x:c r="N461" t="str">
        <x:f>IF(B461="","",IF(LEN(K461)=0,"SEM CUSTO",IF(ISNUMBER(K461),IF(K461&lt;0,"VERIFIQUE CUSTO","OK"),"VERIFIQUE CUSTO")))</x:f>
      </x:c>
    </x:row>
    <x:row r="462">
      <x:c r="E462" s="5"/>
      <x:c r="F462" s="6"/>
      <x:c r="G462" s="7" t="str">
        <x:f>IF(B462="","",IF(OR(LEN(E462)=0,LEN(F462)=0),"",IF(AND(ISNUMBER(E462),ISNUMBER(F462)),IF(AND(E462&gt;0,F462&gt;0,F462=INT(F462)),E462+F462,""),"")))</x:f>
      </x:c>
      <x:c r="H462" s="8" t="str">
        <x:f>IF(G462="","",G462-Dashboard!$B$4)</x:f>
      </x:c>
      <x:c r="I462" s="2" t="str">
        <x:f>IF(B462="","",IF(COUNTIF(Equipamentos!$A$2:$A$500,A462)=0,"ID NÃO CADASTRADO",IF(OR(LEN(E462)=0,LEN(F462)=0),"DADOS INCOMPLETOS",IF(G462="","VERIFIQUE DATA/INTERVALO",IF(G462&lt;Dashboard!$B$4,"ATRASADA",IF(H462&lt;=Dashboard!$D$4,"A VENCER","OK"))))))</x:f>
      </x:c>
      <x:c r="K462" s="10"/>
      <x:c r="N462" t="str">
        <x:f>IF(B462="","",IF(LEN(K462)=0,"SEM CUSTO",IF(ISNUMBER(K462),IF(K462&lt;0,"VERIFIQUE CUSTO","OK"),"VERIFIQUE CUSTO")))</x:f>
      </x:c>
    </x:row>
    <x:row r="463">
      <x:c r="E463" s="5"/>
      <x:c r="F463" s="6"/>
      <x:c r="G463" s="7" t="str">
        <x:f>IF(B463="","",IF(OR(LEN(E463)=0,LEN(F463)=0),"",IF(AND(ISNUMBER(E463),ISNUMBER(F463)),IF(AND(E463&gt;0,F463&gt;0,F463=INT(F463)),E463+F463,""),"")))</x:f>
      </x:c>
      <x:c r="H463" s="8" t="str">
        <x:f>IF(G463="","",G463-Dashboard!$B$4)</x:f>
      </x:c>
      <x:c r="I463" s="2" t="str">
        <x:f>IF(B463="","",IF(COUNTIF(Equipamentos!$A$2:$A$500,A463)=0,"ID NÃO CADASTRADO",IF(OR(LEN(E463)=0,LEN(F463)=0),"DADOS INCOMPLETOS",IF(G463="","VERIFIQUE DATA/INTERVALO",IF(G463&lt;Dashboard!$B$4,"ATRASADA",IF(H463&lt;=Dashboard!$D$4,"A VENCER","OK"))))))</x:f>
      </x:c>
      <x:c r="K463" s="10"/>
      <x:c r="N463" t="str">
        <x:f>IF(B463="","",IF(LEN(K463)=0,"SEM CUSTO",IF(ISNUMBER(K463),IF(K463&lt;0,"VERIFIQUE CUSTO","OK"),"VERIFIQUE CUSTO")))</x:f>
      </x:c>
    </x:row>
    <x:row r="464">
      <x:c r="E464" s="5"/>
      <x:c r="F464" s="6"/>
      <x:c r="G464" s="7" t="str">
        <x:f>IF(B464="","",IF(OR(LEN(E464)=0,LEN(F464)=0),"",IF(AND(ISNUMBER(E464),ISNUMBER(F464)),IF(AND(E464&gt;0,F464&gt;0,F464=INT(F464)),E464+F464,""),"")))</x:f>
      </x:c>
      <x:c r="H464" s="8" t="str">
        <x:f>IF(G464="","",G464-Dashboard!$B$4)</x:f>
      </x:c>
      <x:c r="I464" s="2" t="str">
        <x:f>IF(B464="","",IF(COUNTIF(Equipamentos!$A$2:$A$500,A464)=0,"ID NÃO CADASTRADO",IF(OR(LEN(E464)=0,LEN(F464)=0),"DADOS INCOMPLETOS",IF(G464="","VERIFIQUE DATA/INTERVALO",IF(G464&lt;Dashboard!$B$4,"ATRASADA",IF(H464&lt;=Dashboard!$D$4,"A VENCER","OK"))))))</x:f>
      </x:c>
      <x:c r="K464" s="10"/>
      <x:c r="N464" t="str">
        <x:f>IF(B464="","",IF(LEN(K464)=0,"SEM CUSTO",IF(ISNUMBER(K464),IF(K464&lt;0,"VERIFIQUE CUSTO","OK"),"VERIFIQUE CUSTO")))</x:f>
      </x:c>
    </x:row>
    <x:row r="465">
      <x:c r="E465" s="5"/>
      <x:c r="F465" s="6"/>
      <x:c r="G465" s="7" t="str">
        <x:f>IF(B465="","",IF(OR(LEN(E465)=0,LEN(F465)=0),"",IF(AND(ISNUMBER(E465),ISNUMBER(F465)),IF(AND(E465&gt;0,F465&gt;0,F465=INT(F465)),E465+F465,""),"")))</x:f>
      </x:c>
      <x:c r="H465" s="8" t="str">
        <x:f>IF(G465="","",G465-Dashboard!$B$4)</x:f>
      </x:c>
      <x:c r="I465" s="2" t="str">
        <x:f>IF(B465="","",IF(COUNTIF(Equipamentos!$A$2:$A$500,A465)=0,"ID NÃO CADASTRADO",IF(OR(LEN(E465)=0,LEN(F465)=0),"DADOS INCOMPLETOS",IF(G465="","VERIFIQUE DATA/INTERVALO",IF(G465&lt;Dashboard!$B$4,"ATRASADA",IF(H465&lt;=Dashboard!$D$4,"A VENCER","OK"))))))</x:f>
      </x:c>
      <x:c r="K465" s="10"/>
      <x:c r="N465" t="str">
        <x:f>IF(B465="","",IF(LEN(K465)=0,"SEM CUSTO",IF(ISNUMBER(K465),IF(K465&lt;0,"VERIFIQUE CUSTO","OK"),"VERIFIQUE CUSTO")))</x:f>
      </x:c>
    </x:row>
    <x:row r="466">
      <x:c r="E466" s="5"/>
      <x:c r="F466" s="6"/>
      <x:c r="G466" s="7" t="str">
        <x:f>IF(B466="","",IF(OR(LEN(E466)=0,LEN(F466)=0),"",IF(AND(ISNUMBER(E466),ISNUMBER(F466)),IF(AND(E466&gt;0,F466&gt;0,F466=INT(F466)),E466+F466,""),"")))</x:f>
      </x:c>
      <x:c r="H466" s="8" t="str">
        <x:f>IF(G466="","",G466-Dashboard!$B$4)</x:f>
      </x:c>
      <x:c r="I466" s="2" t="str">
        <x:f>IF(B466="","",IF(COUNTIF(Equipamentos!$A$2:$A$500,A466)=0,"ID NÃO CADASTRADO",IF(OR(LEN(E466)=0,LEN(F466)=0),"DADOS INCOMPLETOS",IF(G466="","VERIFIQUE DATA/INTERVALO",IF(G466&lt;Dashboard!$B$4,"ATRASADA",IF(H466&lt;=Dashboard!$D$4,"A VENCER","OK"))))))</x:f>
      </x:c>
      <x:c r="K466" s="10"/>
      <x:c r="N466" t="str">
        <x:f>IF(B466="","",IF(LEN(K466)=0,"SEM CUSTO",IF(ISNUMBER(K466),IF(K466&lt;0,"VERIFIQUE CUSTO","OK"),"VERIFIQUE CUSTO")))</x:f>
      </x:c>
    </x:row>
    <x:row r="467">
      <x:c r="E467" s="5"/>
      <x:c r="F467" s="6"/>
      <x:c r="G467" s="7" t="str">
        <x:f>IF(B467="","",IF(OR(LEN(E467)=0,LEN(F467)=0),"",IF(AND(ISNUMBER(E467),ISNUMBER(F467)),IF(AND(E467&gt;0,F467&gt;0,F467=INT(F467)),E467+F467,""),"")))</x:f>
      </x:c>
      <x:c r="H467" s="8" t="str">
        <x:f>IF(G467="","",G467-Dashboard!$B$4)</x:f>
      </x:c>
      <x:c r="I467" s="2" t="str">
        <x:f>IF(B467="","",IF(COUNTIF(Equipamentos!$A$2:$A$500,A467)=0,"ID NÃO CADASTRADO",IF(OR(LEN(E467)=0,LEN(F467)=0),"DADOS INCOMPLETOS",IF(G467="","VERIFIQUE DATA/INTERVALO",IF(G467&lt;Dashboard!$B$4,"ATRASADA",IF(H467&lt;=Dashboard!$D$4,"A VENCER","OK"))))))</x:f>
      </x:c>
      <x:c r="K467" s="10"/>
      <x:c r="N467" t="str">
        <x:f>IF(B467="","",IF(LEN(K467)=0,"SEM CUSTO",IF(ISNUMBER(K467),IF(K467&lt;0,"VERIFIQUE CUSTO","OK"),"VERIFIQUE CUSTO")))</x:f>
      </x:c>
    </x:row>
    <x:row r="468">
      <x:c r="E468" s="5"/>
      <x:c r="F468" s="6"/>
      <x:c r="G468" s="7" t="str">
        <x:f>IF(B468="","",IF(OR(LEN(E468)=0,LEN(F468)=0),"",IF(AND(ISNUMBER(E468),ISNUMBER(F468)),IF(AND(E468&gt;0,F468&gt;0,F468=INT(F468)),E468+F468,""),"")))</x:f>
      </x:c>
      <x:c r="H468" s="8" t="str">
        <x:f>IF(G468="","",G468-Dashboard!$B$4)</x:f>
      </x:c>
      <x:c r="I468" s="2" t="str">
        <x:f>IF(B468="","",IF(COUNTIF(Equipamentos!$A$2:$A$500,A468)=0,"ID NÃO CADASTRADO",IF(OR(LEN(E468)=0,LEN(F468)=0),"DADOS INCOMPLETOS",IF(G468="","VERIFIQUE DATA/INTERVALO",IF(G468&lt;Dashboard!$B$4,"ATRASADA",IF(H468&lt;=Dashboard!$D$4,"A VENCER","OK"))))))</x:f>
      </x:c>
      <x:c r="K468" s="10"/>
      <x:c r="N468" t="str">
        <x:f>IF(B468="","",IF(LEN(K468)=0,"SEM CUSTO",IF(ISNUMBER(K468),IF(K468&lt;0,"VERIFIQUE CUSTO","OK"),"VERIFIQUE CUSTO")))</x:f>
      </x:c>
    </x:row>
    <x:row r="469">
      <x:c r="E469" s="5"/>
      <x:c r="F469" s="6"/>
      <x:c r="G469" s="7" t="str">
        <x:f>IF(B469="","",IF(OR(LEN(E469)=0,LEN(F469)=0),"",IF(AND(ISNUMBER(E469),ISNUMBER(F469)),IF(AND(E469&gt;0,F469&gt;0,F469=INT(F469)),E469+F469,""),"")))</x:f>
      </x:c>
      <x:c r="H469" s="8" t="str">
        <x:f>IF(G469="","",G469-Dashboard!$B$4)</x:f>
      </x:c>
      <x:c r="I469" s="2" t="str">
        <x:f>IF(B469="","",IF(COUNTIF(Equipamentos!$A$2:$A$500,A469)=0,"ID NÃO CADASTRADO",IF(OR(LEN(E469)=0,LEN(F469)=0),"DADOS INCOMPLETOS",IF(G469="","VERIFIQUE DATA/INTERVALO",IF(G469&lt;Dashboard!$B$4,"ATRASADA",IF(H469&lt;=Dashboard!$D$4,"A VENCER","OK"))))))</x:f>
      </x:c>
      <x:c r="K469" s="10"/>
      <x:c r="N469" t="str">
        <x:f>IF(B469="","",IF(LEN(K469)=0,"SEM CUSTO",IF(ISNUMBER(K469),IF(K469&lt;0,"VERIFIQUE CUSTO","OK"),"VERIFIQUE CUSTO")))</x:f>
      </x:c>
    </x:row>
    <x:row r="470">
      <x:c r="E470" s="5"/>
      <x:c r="F470" s="6"/>
      <x:c r="G470" s="7" t="str">
        <x:f>IF(B470="","",IF(OR(LEN(E470)=0,LEN(F470)=0),"",IF(AND(ISNUMBER(E470),ISNUMBER(F470)),IF(AND(E470&gt;0,F470&gt;0,F470=INT(F470)),E470+F470,""),"")))</x:f>
      </x:c>
      <x:c r="H470" s="8" t="str">
        <x:f>IF(G470="","",G470-Dashboard!$B$4)</x:f>
      </x:c>
      <x:c r="I470" s="2" t="str">
        <x:f>IF(B470="","",IF(COUNTIF(Equipamentos!$A$2:$A$500,A470)=0,"ID NÃO CADASTRADO",IF(OR(LEN(E470)=0,LEN(F470)=0),"DADOS INCOMPLETOS",IF(G470="","VERIFIQUE DATA/INTERVALO",IF(G470&lt;Dashboard!$B$4,"ATRASADA",IF(H470&lt;=Dashboard!$D$4,"A VENCER","OK"))))))</x:f>
      </x:c>
      <x:c r="K470" s="10"/>
      <x:c r="N470" t="str">
        <x:f>IF(B470="","",IF(LEN(K470)=0,"SEM CUSTO",IF(ISNUMBER(K470),IF(K470&lt;0,"VERIFIQUE CUSTO","OK"),"VERIFIQUE CUSTO")))</x:f>
      </x:c>
    </x:row>
    <x:row r="471">
      <x:c r="E471" s="5"/>
      <x:c r="F471" s="6"/>
      <x:c r="G471" s="7" t="str">
        <x:f>IF(B471="","",IF(OR(LEN(E471)=0,LEN(F471)=0),"",IF(AND(ISNUMBER(E471),ISNUMBER(F471)),IF(AND(E471&gt;0,F471&gt;0,F471=INT(F471)),E471+F471,""),"")))</x:f>
      </x:c>
      <x:c r="H471" s="8" t="str">
        <x:f>IF(G471="","",G471-Dashboard!$B$4)</x:f>
      </x:c>
      <x:c r="I471" s="2" t="str">
        <x:f>IF(B471="","",IF(COUNTIF(Equipamentos!$A$2:$A$500,A471)=0,"ID NÃO CADASTRADO",IF(OR(LEN(E471)=0,LEN(F471)=0),"DADOS INCOMPLETOS",IF(G471="","VERIFIQUE DATA/INTERVALO",IF(G471&lt;Dashboard!$B$4,"ATRASADA",IF(H471&lt;=Dashboard!$D$4,"A VENCER","OK"))))))</x:f>
      </x:c>
      <x:c r="K471" s="10"/>
      <x:c r="N471" t="str">
        <x:f>IF(B471="","",IF(LEN(K471)=0,"SEM CUSTO",IF(ISNUMBER(K471),IF(K471&lt;0,"VERIFIQUE CUSTO","OK"),"VERIFIQUE CUSTO")))</x:f>
      </x:c>
    </x:row>
    <x:row r="472">
      <x:c r="E472" s="5"/>
      <x:c r="F472" s="6"/>
      <x:c r="G472" s="7" t="str">
        <x:f>IF(B472="","",IF(OR(LEN(E472)=0,LEN(F472)=0),"",IF(AND(ISNUMBER(E472),ISNUMBER(F472)),IF(AND(E472&gt;0,F472&gt;0,F472=INT(F472)),E472+F472,""),"")))</x:f>
      </x:c>
      <x:c r="H472" s="8" t="str">
        <x:f>IF(G472="","",G472-Dashboard!$B$4)</x:f>
      </x:c>
      <x:c r="I472" s="2" t="str">
        <x:f>IF(B472="","",IF(COUNTIF(Equipamentos!$A$2:$A$500,A472)=0,"ID NÃO CADASTRADO",IF(OR(LEN(E472)=0,LEN(F472)=0),"DADOS INCOMPLETOS",IF(G472="","VERIFIQUE DATA/INTERVALO",IF(G472&lt;Dashboard!$B$4,"ATRASADA",IF(H472&lt;=Dashboard!$D$4,"A VENCER","OK"))))))</x:f>
      </x:c>
      <x:c r="K472" s="10"/>
      <x:c r="N472" t="str">
        <x:f>IF(B472="","",IF(LEN(K472)=0,"SEM CUSTO",IF(ISNUMBER(K472),IF(K472&lt;0,"VERIFIQUE CUSTO","OK"),"VERIFIQUE CUSTO")))</x:f>
      </x:c>
    </x:row>
    <x:row r="473">
      <x:c r="E473" s="5"/>
      <x:c r="F473" s="6"/>
      <x:c r="G473" s="7" t="str">
        <x:f>IF(B473="","",IF(OR(LEN(E473)=0,LEN(F473)=0),"",IF(AND(ISNUMBER(E473),ISNUMBER(F473)),IF(AND(E473&gt;0,F473&gt;0,F473=INT(F473)),E473+F473,""),"")))</x:f>
      </x:c>
      <x:c r="H473" s="8" t="str">
        <x:f>IF(G473="","",G473-Dashboard!$B$4)</x:f>
      </x:c>
      <x:c r="I473" s="2" t="str">
        <x:f>IF(B473="","",IF(COUNTIF(Equipamentos!$A$2:$A$500,A473)=0,"ID NÃO CADASTRADO",IF(OR(LEN(E473)=0,LEN(F473)=0),"DADOS INCOMPLETOS",IF(G473="","VERIFIQUE DATA/INTERVALO",IF(G473&lt;Dashboard!$B$4,"ATRASADA",IF(H473&lt;=Dashboard!$D$4,"A VENCER","OK"))))))</x:f>
      </x:c>
      <x:c r="K473" s="10"/>
      <x:c r="N473" t="str">
        <x:f>IF(B473="","",IF(LEN(K473)=0,"SEM CUSTO",IF(ISNUMBER(K473),IF(K473&lt;0,"VERIFIQUE CUSTO","OK"),"VERIFIQUE CUSTO")))</x:f>
      </x:c>
    </x:row>
    <x:row r="474">
      <x:c r="E474" s="5"/>
      <x:c r="F474" s="6"/>
      <x:c r="G474" s="7" t="str">
        <x:f>IF(B474="","",IF(OR(LEN(E474)=0,LEN(F474)=0),"",IF(AND(ISNUMBER(E474),ISNUMBER(F474)),IF(AND(E474&gt;0,F474&gt;0,F474=INT(F474)),E474+F474,""),"")))</x:f>
      </x:c>
      <x:c r="H474" s="8" t="str">
        <x:f>IF(G474="","",G474-Dashboard!$B$4)</x:f>
      </x:c>
      <x:c r="I474" s="2" t="str">
        <x:f>IF(B474="","",IF(COUNTIF(Equipamentos!$A$2:$A$500,A474)=0,"ID NÃO CADASTRADO",IF(OR(LEN(E474)=0,LEN(F474)=0),"DADOS INCOMPLETOS",IF(G474="","VERIFIQUE DATA/INTERVALO",IF(G474&lt;Dashboard!$B$4,"ATRASADA",IF(H474&lt;=Dashboard!$D$4,"A VENCER","OK"))))))</x:f>
      </x:c>
      <x:c r="K474" s="10"/>
      <x:c r="N474" t="str">
        <x:f>IF(B474="","",IF(LEN(K474)=0,"SEM CUSTO",IF(ISNUMBER(K474),IF(K474&lt;0,"VERIFIQUE CUSTO","OK"),"VERIFIQUE CUSTO")))</x:f>
      </x:c>
    </x:row>
    <x:row r="475">
      <x:c r="E475" s="5"/>
      <x:c r="F475" s="6"/>
      <x:c r="G475" s="7" t="str">
        <x:f>IF(B475="","",IF(OR(LEN(E475)=0,LEN(F475)=0),"",IF(AND(ISNUMBER(E475),ISNUMBER(F475)),IF(AND(E475&gt;0,F475&gt;0,F475=INT(F475)),E475+F475,""),"")))</x:f>
      </x:c>
      <x:c r="H475" s="8" t="str">
        <x:f>IF(G475="","",G475-Dashboard!$B$4)</x:f>
      </x:c>
      <x:c r="I475" s="2" t="str">
        <x:f>IF(B475="","",IF(COUNTIF(Equipamentos!$A$2:$A$500,A475)=0,"ID NÃO CADASTRADO",IF(OR(LEN(E475)=0,LEN(F475)=0),"DADOS INCOMPLETOS",IF(G475="","VERIFIQUE DATA/INTERVALO",IF(G475&lt;Dashboard!$B$4,"ATRASADA",IF(H475&lt;=Dashboard!$D$4,"A VENCER","OK"))))))</x:f>
      </x:c>
      <x:c r="K475" s="10"/>
      <x:c r="N475" t="str">
        <x:f>IF(B475="","",IF(LEN(K475)=0,"SEM CUSTO",IF(ISNUMBER(K475),IF(K475&lt;0,"VERIFIQUE CUSTO","OK"),"VERIFIQUE CUSTO")))</x:f>
      </x:c>
    </x:row>
    <x:row r="476">
      <x:c r="E476" s="5"/>
      <x:c r="F476" s="6"/>
      <x:c r="G476" s="7" t="str">
        <x:f>IF(B476="","",IF(OR(LEN(E476)=0,LEN(F476)=0),"",IF(AND(ISNUMBER(E476),ISNUMBER(F476)),IF(AND(E476&gt;0,F476&gt;0,F476=INT(F476)),E476+F476,""),"")))</x:f>
      </x:c>
      <x:c r="H476" s="8" t="str">
        <x:f>IF(G476="","",G476-Dashboard!$B$4)</x:f>
      </x:c>
      <x:c r="I476" s="2" t="str">
        <x:f>IF(B476="","",IF(COUNTIF(Equipamentos!$A$2:$A$500,A476)=0,"ID NÃO CADASTRADO",IF(OR(LEN(E476)=0,LEN(F476)=0),"DADOS INCOMPLETOS",IF(G476="","VERIFIQUE DATA/INTERVALO",IF(G476&lt;Dashboard!$B$4,"ATRASADA",IF(H476&lt;=Dashboard!$D$4,"A VENCER","OK"))))))</x:f>
      </x:c>
      <x:c r="K476" s="10"/>
      <x:c r="N476" t="str">
        <x:f>IF(B476="","",IF(LEN(K476)=0,"SEM CUSTO",IF(ISNUMBER(K476),IF(K476&lt;0,"VERIFIQUE CUSTO","OK"),"VERIFIQUE CUSTO")))</x:f>
      </x:c>
    </x:row>
    <x:row r="477">
      <x:c r="E477" s="5"/>
      <x:c r="F477" s="6"/>
      <x:c r="G477" s="7" t="str">
        <x:f>IF(B477="","",IF(OR(LEN(E477)=0,LEN(F477)=0),"",IF(AND(ISNUMBER(E477),ISNUMBER(F477)),IF(AND(E477&gt;0,F477&gt;0,F477=INT(F477)),E477+F477,""),"")))</x:f>
      </x:c>
      <x:c r="H477" s="8" t="str">
        <x:f>IF(G477="","",G477-Dashboard!$B$4)</x:f>
      </x:c>
      <x:c r="I477" s="2" t="str">
        <x:f>IF(B477="","",IF(COUNTIF(Equipamentos!$A$2:$A$500,A477)=0,"ID NÃO CADASTRADO",IF(OR(LEN(E477)=0,LEN(F477)=0),"DADOS INCOMPLETOS",IF(G477="","VERIFIQUE DATA/INTERVALO",IF(G477&lt;Dashboard!$B$4,"ATRASADA",IF(H477&lt;=Dashboard!$D$4,"A VENCER","OK"))))))</x:f>
      </x:c>
      <x:c r="K477" s="10"/>
      <x:c r="N477" t="str">
        <x:f>IF(B477="","",IF(LEN(K477)=0,"SEM CUSTO",IF(ISNUMBER(K477),IF(K477&lt;0,"VERIFIQUE CUSTO","OK"),"VERIFIQUE CUSTO")))</x:f>
      </x:c>
    </x:row>
    <x:row r="478">
      <x:c r="E478" s="5"/>
      <x:c r="F478" s="6"/>
      <x:c r="G478" s="7" t="str">
        <x:f>IF(B478="","",IF(OR(LEN(E478)=0,LEN(F478)=0),"",IF(AND(ISNUMBER(E478),ISNUMBER(F478)),IF(AND(E478&gt;0,F478&gt;0,F478=INT(F478)),E478+F478,""),"")))</x:f>
      </x:c>
      <x:c r="H478" s="8" t="str">
        <x:f>IF(G478="","",G478-Dashboard!$B$4)</x:f>
      </x:c>
      <x:c r="I478" s="2" t="str">
        <x:f>IF(B478="","",IF(COUNTIF(Equipamentos!$A$2:$A$500,A478)=0,"ID NÃO CADASTRADO",IF(OR(LEN(E478)=0,LEN(F478)=0),"DADOS INCOMPLETOS",IF(G478="","VERIFIQUE DATA/INTERVALO",IF(G478&lt;Dashboard!$B$4,"ATRASADA",IF(H478&lt;=Dashboard!$D$4,"A VENCER","OK"))))))</x:f>
      </x:c>
      <x:c r="K478" s="10"/>
      <x:c r="N478" t="str">
        <x:f>IF(B478="","",IF(LEN(K478)=0,"SEM CUSTO",IF(ISNUMBER(K478),IF(K478&lt;0,"VERIFIQUE CUSTO","OK"),"VERIFIQUE CUSTO")))</x:f>
      </x:c>
    </x:row>
    <x:row r="479">
      <x:c r="E479" s="5"/>
      <x:c r="F479" s="6"/>
      <x:c r="G479" s="7" t="str">
        <x:f>IF(B479="","",IF(OR(LEN(E479)=0,LEN(F479)=0),"",IF(AND(ISNUMBER(E479),ISNUMBER(F479)),IF(AND(E479&gt;0,F479&gt;0,F479=INT(F479)),E479+F479,""),"")))</x:f>
      </x:c>
      <x:c r="H479" s="8" t="str">
        <x:f>IF(G479="","",G479-Dashboard!$B$4)</x:f>
      </x:c>
      <x:c r="I479" s="2" t="str">
        <x:f>IF(B479="","",IF(COUNTIF(Equipamentos!$A$2:$A$500,A479)=0,"ID NÃO CADASTRADO",IF(OR(LEN(E479)=0,LEN(F479)=0),"DADOS INCOMPLETOS",IF(G479="","VERIFIQUE DATA/INTERVALO",IF(G479&lt;Dashboard!$B$4,"ATRASADA",IF(H479&lt;=Dashboard!$D$4,"A VENCER","OK"))))))</x:f>
      </x:c>
      <x:c r="K479" s="10"/>
      <x:c r="N479" t="str">
        <x:f>IF(B479="","",IF(LEN(K479)=0,"SEM CUSTO",IF(ISNUMBER(K479),IF(K479&lt;0,"VERIFIQUE CUSTO","OK"),"VERIFIQUE CUSTO")))</x:f>
      </x:c>
    </x:row>
    <x:row r="480">
      <x:c r="E480" s="5"/>
      <x:c r="F480" s="6"/>
      <x:c r="G480" s="7" t="str">
        <x:f>IF(B480="","",IF(OR(LEN(E480)=0,LEN(F480)=0),"",IF(AND(ISNUMBER(E480),ISNUMBER(F480)),IF(AND(E480&gt;0,F480&gt;0,F480=INT(F480)),E480+F480,""),"")))</x:f>
      </x:c>
      <x:c r="H480" s="8" t="str">
        <x:f>IF(G480="","",G480-Dashboard!$B$4)</x:f>
      </x:c>
      <x:c r="I480" s="2" t="str">
        <x:f>IF(B480="","",IF(COUNTIF(Equipamentos!$A$2:$A$500,A480)=0,"ID NÃO CADASTRADO",IF(OR(LEN(E480)=0,LEN(F480)=0),"DADOS INCOMPLETOS",IF(G480="","VERIFIQUE DATA/INTERVALO",IF(G480&lt;Dashboard!$B$4,"ATRASADA",IF(H480&lt;=Dashboard!$D$4,"A VENCER","OK"))))))</x:f>
      </x:c>
      <x:c r="K480" s="10"/>
      <x:c r="N480" t="str">
        <x:f>IF(B480="","",IF(LEN(K480)=0,"SEM CUSTO",IF(ISNUMBER(K480),IF(K480&lt;0,"VERIFIQUE CUSTO","OK"),"VERIFIQUE CUSTO")))</x:f>
      </x:c>
    </x:row>
    <x:row r="481">
      <x:c r="E481" s="5"/>
      <x:c r="F481" s="6"/>
      <x:c r="G481" s="7" t="str">
        <x:f>IF(B481="","",IF(OR(LEN(E481)=0,LEN(F481)=0),"",IF(AND(ISNUMBER(E481),ISNUMBER(F481)),IF(AND(E481&gt;0,F481&gt;0,F481=INT(F481)),E481+F481,""),"")))</x:f>
      </x:c>
      <x:c r="H481" s="8" t="str">
        <x:f>IF(G481="","",G481-Dashboard!$B$4)</x:f>
      </x:c>
      <x:c r="I481" s="2" t="str">
        <x:f>IF(B481="","",IF(COUNTIF(Equipamentos!$A$2:$A$500,A481)=0,"ID NÃO CADASTRADO",IF(OR(LEN(E481)=0,LEN(F481)=0),"DADOS INCOMPLETOS",IF(G481="","VERIFIQUE DATA/INTERVALO",IF(G481&lt;Dashboard!$B$4,"ATRASADA",IF(H481&lt;=Dashboard!$D$4,"A VENCER","OK"))))))</x:f>
      </x:c>
      <x:c r="K481" s="10"/>
      <x:c r="N481" t="str">
        <x:f>IF(B481="","",IF(LEN(K481)=0,"SEM CUSTO",IF(ISNUMBER(K481),IF(K481&lt;0,"VERIFIQUE CUSTO","OK"),"VERIFIQUE CUSTO")))</x:f>
      </x:c>
    </x:row>
    <x:row r="482">
      <x:c r="E482" s="5"/>
      <x:c r="F482" s="6"/>
      <x:c r="G482" s="7" t="str">
        <x:f>IF(B482="","",IF(OR(LEN(E482)=0,LEN(F482)=0),"",IF(AND(ISNUMBER(E482),ISNUMBER(F482)),IF(AND(E482&gt;0,F482&gt;0,F482=INT(F482)),E482+F482,""),"")))</x:f>
      </x:c>
      <x:c r="H482" s="8" t="str">
        <x:f>IF(G482="","",G482-Dashboard!$B$4)</x:f>
      </x:c>
      <x:c r="I482" s="2" t="str">
        <x:f>IF(B482="","",IF(COUNTIF(Equipamentos!$A$2:$A$500,A482)=0,"ID NÃO CADASTRADO",IF(OR(LEN(E482)=0,LEN(F482)=0),"DADOS INCOMPLETOS",IF(G482="","VERIFIQUE DATA/INTERVALO",IF(G482&lt;Dashboard!$B$4,"ATRASADA",IF(H482&lt;=Dashboard!$D$4,"A VENCER","OK"))))))</x:f>
      </x:c>
      <x:c r="K482" s="10"/>
      <x:c r="N482" t="str">
        <x:f>IF(B482="","",IF(LEN(K482)=0,"SEM CUSTO",IF(ISNUMBER(K482),IF(K482&lt;0,"VERIFIQUE CUSTO","OK"),"VERIFIQUE CUSTO")))</x:f>
      </x:c>
    </x:row>
    <x:row r="483">
      <x:c r="E483" s="5"/>
      <x:c r="F483" s="6"/>
      <x:c r="G483" s="7" t="str">
        <x:f>IF(B483="","",IF(OR(LEN(E483)=0,LEN(F483)=0),"",IF(AND(ISNUMBER(E483),ISNUMBER(F483)),IF(AND(E483&gt;0,F483&gt;0,F483=INT(F483)),E483+F483,""),"")))</x:f>
      </x:c>
      <x:c r="H483" s="8" t="str">
        <x:f>IF(G483="","",G483-Dashboard!$B$4)</x:f>
      </x:c>
      <x:c r="I483" s="2" t="str">
        <x:f>IF(B483="","",IF(COUNTIF(Equipamentos!$A$2:$A$500,A483)=0,"ID NÃO CADASTRADO",IF(OR(LEN(E483)=0,LEN(F483)=0),"DADOS INCOMPLETOS",IF(G483="","VERIFIQUE DATA/INTERVALO",IF(G483&lt;Dashboard!$B$4,"ATRASADA",IF(H483&lt;=Dashboard!$D$4,"A VENCER","OK"))))))</x:f>
      </x:c>
      <x:c r="K483" s="10"/>
      <x:c r="N483" t="str">
        <x:f>IF(B483="","",IF(LEN(K483)=0,"SEM CUSTO",IF(ISNUMBER(K483),IF(K483&lt;0,"VERIFIQUE CUSTO","OK"),"VERIFIQUE CUSTO")))</x:f>
      </x:c>
    </x:row>
    <x:row r="484">
      <x:c r="E484" s="5"/>
      <x:c r="F484" s="6"/>
      <x:c r="G484" s="7" t="str">
        <x:f>IF(B484="","",IF(OR(LEN(E484)=0,LEN(F484)=0),"",IF(AND(ISNUMBER(E484),ISNUMBER(F484)),IF(AND(E484&gt;0,F484&gt;0,F484=INT(F484)),E484+F484,""),"")))</x:f>
      </x:c>
      <x:c r="H484" s="8" t="str">
        <x:f>IF(G484="","",G484-Dashboard!$B$4)</x:f>
      </x:c>
      <x:c r="I484" s="2" t="str">
        <x:f>IF(B484="","",IF(COUNTIF(Equipamentos!$A$2:$A$500,A484)=0,"ID NÃO CADASTRADO",IF(OR(LEN(E484)=0,LEN(F484)=0),"DADOS INCOMPLETOS",IF(G484="","VERIFIQUE DATA/INTERVALO",IF(G484&lt;Dashboard!$B$4,"ATRASADA",IF(H484&lt;=Dashboard!$D$4,"A VENCER","OK"))))))</x:f>
      </x:c>
      <x:c r="K484" s="10"/>
      <x:c r="N484" t="str">
        <x:f>IF(B484="","",IF(LEN(K484)=0,"SEM CUSTO",IF(ISNUMBER(K484),IF(K484&lt;0,"VERIFIQUE CUSTO","OK"),"VERIFIQUE CUSTO")))</x:f>
      </x:c>
    </x:row>
    <x:row r="485">
      <x:c r="E485" s="5"/>
      <x:c r="F485" s="6"/>
      <x:c r="G485" s="7" t="str">
        <x:f>IF(B485="","",IF(OR(LEN(E485)=0,LEN(F485)=0),"",IF(AND(ISNUMBER(E485),ISNUMBER(F485)),IF(AND(E485&gt;0,F485&gt;0,F485=INT(F485)),E485+F485,""),"")))</x:f>
      </x:c>
      <x:c r="H485" s="8" t="str">
        <x:f>IF(G485="","",G485-Dashboard!$B$4)</x:f>
      </x:c>
      <x:c r="I485" s="2" t="str">
        <x:f>IF(B485="","",IF(COUNTIF(Equipamentos!$A$2:$A$500,A485)=0,"ID NÃO CADASTRADO",IF(OR(LEN(E485)=0,LEN(F485)=0),"DADOS INCOMPLETOS",IF(G485="","VERIFIQUE DATA/INTERVALO",IF(G485&lt;Dashboard!$B$4,"ATRASADA",IF(H485&lt;=Dashboard!$D$4,"A VENCER","OK"))))))</x:f>
      </x:c>
      <x:c r="K485" s="10"/>
      <x:c r="N485" t="str">
        <x:f>IF(B485="","",IF(LEN(K485)=0,"SEM CUSTO",IF(ISNUMBER(K485),IF(K485&lt;0,"VERIFIQUE CUSTO","OK"),"VERIFIQUE CUSTO")))</x:f>
      </x:c>
    </x:row>
    <x:row r="486">
      <x:c r="E486" s="5"/>
      <x:c r="F486" s="6"/>
      <x:c r="G486" s="7" t="str">
        <x:f>IF(B486="","",IF(OR(LEN(E486)=0,LEN(F486)=0),"",IF(AND(ISNUMBER(E486),ISNUMBER(F486)),IF(AND(E486&gt;0,F486&gt;0,F486=INT(F486)),E486+F486,""),"")))</x:f>
      </x:c>
      <x:c r="H486" s="8" t="str">
        <x:f>IF(G486="","",G486-Dashboard!$B$4)</x:f>
      </x:c>
      <x:c r="I486" s="2" t="str">
        <x:f>IF(B486="","",IF(COUNTIF(Equipamentos!$A$2:$A$500,A486)=0,"ID NÃO CADASTRADO",IF(OR(LEN(E486)=0,LEN(F486)=0),"DADOS INCOMPLETOS",IF(G486="","VERIFIQUE DATA/INTERVALO",IF(G486&lt;Dashboard!$B$4,"ATRASADA",IF(H486&lt;=Dashboard!$D$4,"A VENCER","OK"))))))</x:f>
      </x:c>
      <x:c r="K486" s="10"/>
      <x:c r="N486" t="str">
        <x:f>IF(B486="","",IF(LEN(K486)=0,"SEM CUSTO",IF(ISNUMBER(K486),IF(K486&lt;0,"VERIFIQUE CUSTO","OK"),"VERIFIQUE CUSTO")))</x:f>
      </x:c>
    </x:row>
    <x:row r="487">
      <x:c r="E487" s="5"/>
      <x:c r="F487" s="6"/>
      <x:c r="G487" s="7" t="str">
        <x:f>IF(B487="","",IF(OR(LEN(E487)=0,LEN(F487)=0),"",IF(AND(ISNUMBER(E487),ISNUMBER(F487)),IF(AND(E487&gt;0,F487&gt;0,F487=INT(F487)),E487+F487,""),"")))</x:f>
      </x:c>
      <x:c r="H487" s="8" t="str">
        <x:f>IF(G487="","",G487-Dashboard!$B$4)</x:f>
      </x:c>
      <x:c r="I487" s="2" t="str">
        <x:f>IF(B487="","",IF(COUNTIF(Equipamentos!$A$2:$A$500,A487)=0,"ID NÃO CADASTRADO",IF(OR(LEN(E487)=0,LEN(F487)=0),"DADOS INCOMPLETOS",IF(G487="","VERIFIQUE DATA/INTERVALO",IF(G487&lt;Dashboard!$B$4,"ATRASADA",IF(H487&lt;=Dashboard!$D$4,"A VENCER","OK"))))))</x:f>
      </x:c>
      <x:c r="K487" s="10"/>
      <x:c r="N487" t="str">
        <x:f>IF(B487="","",IF(LEN(K487)=0,"SEM CUSTO",IF(ISNUMBER(K487),IF(K487&lt;0,"VERIFIQUE CUSTO","OK"),"VERIFIQUE CUSTO")))</x:f>
      </x:c>
    </x:row>
    <x:row r="488">
      <x:c r="E488" s="5"/>
      <x:c r="F488" s="6"/>
      <x:c r="G488" s="7" t="str">
        <x:f>IF(B488="","",IF(OR(LEN(E488)=0,LEN(F488)=0),"",IF(AND(ISNUMBER(E488),ISNUMBER(F488)),IF(AND(E488&gt;0,F488&gt;0,F488=INT(F488)),E488+F488,""),"")))</x:f>
      </x:c>
      <x:c r="H488" s="8" t="str">
        <x:f>IF(G488="","",G488-Dashboard!$B$4)</x:f>
      </x:c>
      <x:c r="I488" s="2" t="str">
        <x:f>IF(B488="","",IF(COUNTIF(Equipamentos!$A$2:$A$500,A488)=0,"ID NÃO CADASTRADO",IF(OR(LEN(E488)=0,LEN(F488)=0),"DADOS INCOMPLETOS",IF(G488="","VERIFIQUE DATA/INTERVALO",IF(G488&lt;Dashboard!$B$4,"ATRASADA",IF(H488&lt;=Dashboard!$D$4,"A VENCER","OK"))))))</x:f>
      </x:c>
      <x:c r="K488" s="10"/>
      <x:c r="N488" t="str">
        <x:f>IF(B488="","",IF(LEN(K488)=0,"SEM CUSTO",IF(ISNUMBER(K488),IF(K488&lt;0,"VERIFIQUE CUSTO","OK"),"VERIFIQUE CUSTO")))</x:f>
      </x:c>
    </x:row>
    <x:row r="489">
      <x:c r="E489" s="5"/>
      <x:c r="F489" s="6"/>
      <x:c r="G489" s="7" t="str">
        <x:f>IF(B489="","",IF(OR(LEN(E489)=0,LEN(F489)=0),"",IF(AND(ISNUMBER(E489),ISNUMBER(F489)),IF(AND(E489&gt;0,F489&gt;0,F489=INT(F489)),E489+F489,""),"")))</x:f>
      </x:c>
      <x:c r="H489" s="8" t="str">
        <x:f>IF(G489="","",G489-Dashboard!$B$4)</x:f>
      </x:c>
      <x:c r="I489" s="2" t="str">
        <x:f>IF(B489="","",IF(COUNTIF(Equipamentos!$A$2:$A$500,A489)=0,"ID NÃO CADASTRADO",IF(OR(LEN(E489)=0,LEN(F489)=0),"DADOS INCOMPLETOS",IF(G489="","VERIFIQUE DATA/INTERVALO",IF(G489&lt;Dashboard!$B$4,"ATRASADA",IF(H489&lt;=Dashboard!$D$4,"A VENCER","OK"))))))</x:f>
      </x:c>
      <x:c r="K489" s="10"/>
      <x:c r="N489" t="str">
        <x:f>IF(B489="","",IF(LEN(K489)=0,"SEM CUSTO",IF(ISNUMBER(K489),IF(K489&lt;0,"VERIFIQUE CUSTO","OK"),"VERIFIQUE CUSTO")))</x:f>
      </x:c>
    </x:row>
    <x:row r="490">
      <x:c r="E490" s="5"/>
      <x:c r="F490" s="6"/>
      <x:c r="G490" s="7" t="str">
        <x:f>IF(B490="","",IF(OR(LEN(E490)=0,LEN(F490)=0),"",IF(AND(ISNUMBER(E490),ISNUMBER(F490)),IF(AND(E490&gt;0,F490&gt;0,F490=INT(F490)),E490+F490,""),"")))</x:f>
      </x:c>
      <x:c r="H490" s="8" t="str">
        <x:f>IF(G490="","",G490-Dashboard!$B$4)</x:f>
      </x:c>
      <x:c r="I490" s="2" t="str">
        <x:f>IF(B490="","",IF(COUNTIF(Equipamentos!$A$2:$A$500,A490)=0,"ID NÃO CADASTRADO",IF(OR(LEN(E490)=0,LEN(F490)=0),"DADOS INCOMPLETOS",IF(G490="","VERIFIQUE DATA/INTERVALO",IF(G490&lt;Dashboard!$B$4,"ATRASADA",IF(H490&lt;=Dashboard!$D$4,"A VENCER","OK"))))))</x:f>
      </x:c>
      <x:c r="K490" s="10"/>
      <x:c r="N490" t="str">
        <x:f>IF(B490="","",IF(LEN(K490)=0,"SEM CUSTO",IF(ISNUMBER(K490),IF(K490&lt;0,"VERIFIQUE CUSTO","OK"),"VERIFIQUE CUSTO")))</x:f>
      </x:c>
    </x:row>
    <x:row r="491">
      <x:c r="E491" s="5"/>
      <x:c r="F491" s="6"/>
      <x:c r="G491" s="7" t="str">
        <x:f>IF(B491="","",IF(OR(LEN(E491)=0,LEN(F491)=0),"",IF(AND(ISNUMBER(E491),ISNUMBER(F491)),IF(AND(E491&gt;0,F491&gt;0,F491=INT(F491)),E491+F491,""),"")))</x:f>
      </x:c>
      <x:c r="H491" s="8" t="str">
        <x:f>IF(G491="","",G491-Dashboard!$B$4)</x:f>
      </x:c>
      <x:c r="I491" s="2" t="str">
        <x:f>IF(B491="","",IF(COUNTIF(Equipamentos!$A$2:$A$500,A491)=0,"ID NÃO CADASTRADO",IF(OR(LEN(E491)=0,LEN(F491)=0),"DADOS INCOMPLETOS",IF(G491="","VERIFIQUE DATA/INTERVALO",IF(G491&lt;Dashboard!$B$4,"ATRASADA",IF(H491&lt;=Dashboard!$D$4,"A VENCER","OK"))))))</x:f>
      </x:c>
      <x:c r="K491" s="10"/>
      <x:c r="N491" t="str">
        <x:f>IF(B491="","",IF(LEN(K491)=0,"SEM CUSTO",IF(ISNUMBER(K491),IF(K491&lt;0,"VERIFIQUE CUSTO","OK"),"VERIFIQUE CUSTO")))</x:f>
      </x:c>
    </x:row>
    <x:row r="492">
      <x:c r="E492" s="5"/>
      <x:c r="F492" s="6"/>
      <x:c r="G492" s="7" t="str">
        <x:f>IF(B492="","",IF(OR(LEN(E492)=0,LEN(F492)=0),"",IF(AND(ISNUMBER(E492),ISNUMBER(F492)),IF(AND(E492&gt;0,F492&gt;0,F492=INT(F492)),E492+F492,""),"")))</x:f>
      </x:c>
      <x:c r="H492" s="8" t="str">
        <x:f>IF(G492="","",G492-Dashboard!$B$4)</x:f>
      </x:c>
      <x:c r="I492" s="2" t="str">
        <x:f>IF(B492="","",IF(COUNTIF(Equipamentos!$A$2:$A$500,A492)=0,"ID NÃO CADASTRADO",IF(OR(LEN(E492)=0,LEN(F492)=0),"DADOS INCOMPLETOS",IF(G492="","VERIFIQUE DATA/INTERVALO",IF(G492&lt;Dashboard!$B$4,"ATRASADA",IF(H492&lt;=Dashboard!$D$4,"A VENCER","OK"))))))</x:f>
      </x:c>
      <x:c r="K492" s="10"/>
      <x:c r="N492" t="str">
        <x:f>IF(B492="","",IF(LEN(K492)=0,"SEM CUSTO",IF(ISNUMBER(K492),IF(K492&lt;0,"VERIFIQUE CUSTO","OK"),"VERIFIQUE CUSTO")))</x:f>
      </x:c>
    </x:row>
    <x:row r="493">
      <x:c r="E493" s="5"/>
      <x:c r="F493" s="6"/>
      <x:c r="G493" s="7" t="str">
        <x:f>IF(B493="","",IF(OR(LEN(E493)=0,LEN(F493)=0),"",IF(AND(ISNUMBER(E493),ISNUMBER(F493)),IF(AND(E493&gt;0,F493&gt;0,F493=INT(F493)),E493+F493,""),"")))</x:f>
      </x:c>
      <x:c r="H493" s="8" t="str">
        <x:f>IF(G493="","",G493-Dashboard!$B$4)</x:f>
      </x:c>
      <x:c r="I493" s="2" t="str">
        <x:f>IF(B493="","",IF(COUNTIF(Equipamentos!$A$2:$A$500,A493)=0,"ID NÃO CADASTRADO",IF(OR(LEN(E493)=0,LEN(F493)=0),"DADOS INCOMPLETOS",IF(G493="","VERIFIQUE DATA/INTERVALO",IF(G493&lt;Dashboard!$B$4,"ATRASADA",IF(H493&lt;=Dashboard!$D$4,"A VENCER","OK"))))))</x:f>
      </x:c>
      <x:c r="K493" s="10"/>
      <x:c r="N493" t="str">
        <x:f>IF(B493="","",IF(LEN(K493)=0,"SEM CUSTO",IF(ISNUMBER(K493),IF(K493&lt;0,"VERIFIQUE CUSTO","OK"),"VERIFIQUE CUSTO")))</x:f>
      </x:c>
    </x:row>
    <x:row r="494">
      <x:c r="E494" s="5"/>
      <x:c r="F494" s="6"/>
      <x:c r="G494" s="7" t="str">
        <x:f>IF(B494="","",IF(OR(LEN(E494)=0,LEN(F494)=0),"",IF(AND(ISNUMBER(E494),ISNUMBER(F494)),IF(AND(E494&gt;0,F494&gt;0,F494=INT(F494)),E494+F494,""),"")))</x:f>
      </x:c>
      <x:c r="H494" s="8" t="str">
        <x:f>IF(G494="","",G494-Dashboard!$B$4)</x:f>
      </x:c>
      <x:c r="I494" s="2" t="str">
        <x:f>IF(B494="","",IF(COUNTIF(Equipamentos!$A$2:$A$500,A494)=0,"ID NÃO CADASTRADO",IF(OR(LEN(E494)=0,LEN(F494)=0),"DADOS INCOMPLETOS",IF(G494="","VERIFIQUE DATA/INTERVALO",IF(G494&lt;Dashboard!$B$4,"ATRASADA",IF(H494&lt;=Dashboard!$D$4,"A VENCER","OK"))))))</x:f>
      </x:c>
      <x:c r="K494" s="10"/>
      <x:c r="N494" t="str">
        <x:f>IF(B494="","",IF(LEN(K494)=0,"SEM CUSTO",IF(ISNUMBER(K494),IF(K494&lt;0,"VERIFIQUE CUSTO","OK"),"VERIFIQUE CUSTO")))</x:f>
      </x:c>
    </x:row>
    <x:row r="495">
      <x:c r="E495" s="5"/>
      <x:c r="F495" s="6"/>
      <x:c r="G495" s="7" t="str">
        <x:f>IF(B495="","",IF(OR(LEN(E495)=0,LEN(F495)=0),"",IF(AND(ISNUMBER(E495),ISNUMBER(F495)),IF(AND(E495&gt;0,F495&gt;0,F495=INT(F495)),E495+F495,""),"")))</x:f>
      </x:c>
      <x:c r="H495" s="8" t="str">
        <x:f>IF(G495="","",G495-Dashboard!$B$4)</x:f>
      </x:c>
      <x:c r="I495" s="2" t="str">
        <x:f>IF(B495="","",IF(COUNTIF(Equipamentos!$A$2:$A$500,A495)=0,"ID NÃO CADASTRADO",IF(OR(LEN(E495)=0,LEN(F495)=0),"DADOS INCOMPLETOS",IF(G495="","VERIFIQUE DATA/INTERVALO",IF(G495&lt;Dashboard!$B$4,"ATRASADA",IF(H495&lt;=Dashboard!$D$4,"A VENCER","OK"))))))</x:f>
      </x:c>
      <x:c r="K495" s="10"/>
      <x:c r="N495" t="str">
        <x:f>IF(B495="","",IF(LEN(K495)=0,"SEM CUSTO",IF(ISNUMBER(K495),IF(K495&lt;0,"VERIFIQUE CUSTO","OK"),"VERIFIQUE CUSTO")))</x:f>
      </x:c>
    </x:row>
    <x:row r="496">
      <x:c r="E496" s="5"/>
      <x:c r="F496" s="6"/>
      <x:c r="G496" s="7" t="str">
        <x:f>IF(B496="","",IF(OR(LEN(E496)=0,LEN(F496)=0),"",IF(AND(ISNUMBER(E496),ISNUMBER(F496)),IF(AND(E496&gt;0,F496&gt;0,F496=INT(F496)),E496+F496,""),"")))</x:f>
      </x:c>
      <x:c r="H496" s="8" t="str">
        <x:f>IF(G496="","",G496-Dashboard!$B$4)</x:f>
      </x:c>
      <x:c r="I496" s="2" t="str">
        <x:f>IF(B496="","",IF(COUNTIF(Equipamentos!$A$2:$A$500,A496)=0,"ID NÃO CADASTRADO",IF(OR(LEN(E496)=0,LEN(F496)=0),"DADOS INCOMPLETOS",IF(G496="","VERIFIQUE DATA/INTERVALO",IF(G496&lt;Dashboard!$B$4,"ATRASADA",IF(H496&lt;=Dashboard!$D$4,"A VENCER","OK"))))))</x:f>
      </x:c>
      <x:c r="K496" s="10"/>
      <x:c r="N496" t="str">
        <x:f>IF(B496="","",IF(LEN(K496)=0,"SEM CUSTO",IF(ISNUMBER(K496),IF(K496&lt;0,"VERIFIQUE CUSTO","OK"),"VERIFIQUE CUSTO")))</x:f>
      </x:c>
    </x:row>
    <x:row r="497">
      <x:c r="E497" s="5"/>
      <x:c r="F497" s="6"/>
      <x:c r="G497" s="7" t="str">
        <x:f>IF(B497="","",IF(OR(LEN(E497)=0,LEN(F497)=0),"",IF(AND(ISNUMBER(E497),ISNUMBER(F497)),IF(AND(E497&gt;0,F497&gt;0,F497=INT(F497)),E497+F497,""),"")))</x:f>
      </x:c>
      <x:c r="H497" s="8" t="str">
        <x:f>IF(G497="","",G497-Dashboard!$B$4)</x:f>
      </x:c>
      <x:c r="I497" s="2" t="str">
        <x:f>IF(B497="","",IF(COUNTIF(Equipamentos!$A$2:$A$500,A497)=0,"ID NÃO CADASTRADO",IF(OR(LEN(E497)=0,LEN(F497)=0),"DADOS INCOMPLETOS",IF(G497="","VERIFIQUE DATA/INTERVALO",IF(G497&lt;Dashboard!$B$4,"ATRASADA",IF(H497&lt;=Dashboard!$D$4,"A VENCER","OK"))))))</x:f>
      </x:c>
      <x:c r="K497" s="10"/>
      <x:c r="N497" t="str">
        <x:f>IF(B497="","",IF(LEN(K497)=0,"SEM CUSTO",IF(ISNUMBER(K497),IF(K497&lt;0,"VERIFIQUE CUSTO","OK"),"VERIFIQUE CUSTO")))</x:f>
      </x:c>
    </x:row>
    <x:row r="498">
      <x:c r="E498" s="5"/>
      <x:c r="F498" s="6"/>
      <x:c r="G498" s="7" t="str">
        <x:f>IF(B498="","",IF(OR(LEN(E498)=0,LEN(F498)=0),"",IF(AND(ISNUMBER(E498),ISNUMBER(F498)),IF(AND(E498&gt;0,F498&gt;0,F498=INT(F498)),E498+F498,""),"")))</x:f>
      </x:c>
      <x:c r="H498" s="8" t="str">
        <x:f>IF(G498="","",G498-Dashboard!$B$4)</x:f>
      </x:c>
      <x:c r="I498" s="2" t="str">
        <x:f>IF(B498="","",IF(COUNTIF(Equipamentos!$A$2:$A$500,A498)=0,"ID NÃO CADASTRADO",IF(OR(LEN(E498)=0,LEN(F498)=0),"DADOS INCOMPLETOS",IF(G498="","VERIFIQUE DATA/INTERVALO",IF(G498&lt;Dashboard!$B$4,"ATRASADA",IF(H498&lt;=Dashboard!$D$4,"A VENCER","OK"))))))</x:f>
      </x:c>
      <x:c r="K498" s="10"/>
      <x:c r="N498" t="str">
        <x:f>IF(B498="","",IF(LEN(K498)=0,"SEM CUSTO",IF(ISNUMBER(K498),IF(K498&lt;0,"VERIFIQUE CUSTO","OK"),"VERIFIQUE CUSTO")))</x:f>
      </x:c>
    </x:row>
    <x:row r="499">
      <x:c r="E499" s="5"/>
      <x:c r="F499" s="6"/>
      <x:c r="G499" s="7" t="str">
        <x:f>IF(B499="","",IF(OR(LEN(E499)=0,LEN(F499)=0),"",IF(AND(ISNUMBER(E499),ISNUMBER(F499)),IF(AND(E499&gt;0,F499&gt;0,F499=INT(F499)),E499+F499,""),"")))</x:f>
      </x:c>
      <x:c r="H499" s="8" t="str">
        <x:f>IF(G499="","",G499-Dashboard!$B$4)</x:f>
      </x:c>
      <x:c r="I499" s="2" t="str">
        <x:f>IF(B499="","",IF(COUNTIF(Equipamentos!$A$2:$A$500,A499)=0,"ID NÃO CADASTRADO",IF(OR(LEN(E499)=0,LEN(F499)=0),"DADOS INCOMPLETOS",IF(G499="","VERIFIQUE DATA/INTERVALO",IF(G499&lt;Dashboard!$B$4,"ATRASADA",IF(H499&lt;=Dashboard!$D$4,"A VENCER","OK"))))))</x:f>
      </x:c>
      <x:c r="K499" s="10"/>
      <x:c r="N499" t="str">
        <x:f>IF(B499="","",IF(LEN(K499)=0,"SEM CUSTO",IF(ISNUMBER(K499),IF(K499&lt;0,"VERIFIQUE CUSTO","OK"),"VERIFIQUE CUSTO")))</x:f>
      </x:c>
    </x:row>
    <x:row r="500">
      <x:c r="E500" s="5"/>
      <x:c r="F500" s="6"/>
      <x:c r="G500" s="7" t="str">
        <x:f>IF(B500="","",IF(OR(LEN(E500)=0,LEN(F500)=0),"",IF(AND(ISNUMBER(E500),ISNUMBER(F500)),IF(AND(E500&gt;0,F500&gt;0,F500=INT(F500)),E500+F500,""),"")))</x:f>
      </x:c>
      <x:c r="H500" s="8" t="str">
        <x:f>IF(G500="","",G500-Dashboard!$B$4)</x:f>
      </x:c>
      <x:c r="I500" s="2" t="str">
        <x:f>IF(B500="","",IF(COUNTIF(Equipamentos!$A$2:$A$500,A500)=0,"ID NÃO CADASTRADO",IF(OR(LEN(E500)=0,LEN(F500)=0),"DADOS INCOMPLETOS",IF(G500="","VERIFIQUE DATA/INTERVALO",IF(G500&lt;Dashboard!$B$4,"ATRASADA",IF(H500&lt;=Dashboard!$D$4,"A VENCER","OK"))))))</x:f>
      </x:c>
      <x:c r="K500" s="10"/>
      <x:c r="N500" t="str">
        <x:f>IF(B500="","",IF(LEN(K500)=0,"SEM CUSTO",IF(ISNUMBER(K500),IF(K500&lt;0,"VERIFIQUE CUSTO","OK"),"VERIFIQUE CUSTO")))</x:f>
      </x:c>
    </x:row>
  </x:sheetData>
  <x:dataValidations count="1">
    <x:dataValidation type="list" sqref="D2:D500">
      <x:formula1>"Preventiva,Corretiva,Inspeção,Lubrificação,Calibração"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2.630000114440918" defaultRowHeight="15.75"/>
  <x:cols>
    <x:col min="2" max="2" width="27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35" customHeight="1">
      <x:c r="A1" s="13" t="s">
        <x:v>28</x:v>
      </x:c>
      <x:c r="B1" s="13" t="s">
        <x:v>8</x:v>
      </x:c>
      <x:c r="C1" s="13" t="s">
        <x:v>9</x:v>
      </x:c>
      <x:c r="D1" s="13" t="s">
        <x:v>29</x:v>
      </x:c>
      <x:c r="E1" s="13" t="s">
        <x:v>12</x:v>
      </x:c>
      <x:c r="F1" s="13" t="s">
        <x:v>16</x:v>
      </x:c>
      <x:c r="G1" s="13" t="s">
        <x:v>30</x:v>
      </x:c>
    </x:row>
    <x:row r="2">
      <x:c r="A2" s="1" t="s">
        <x:v>31</x:v>
      </x:c>
      <x:c r="B2" s="1" t="s">
        <x:v>32</x:v>
      </x:c>
      <x:c r="C2" s="1" t="s">
        <x:v>33</x:v>
      </x:c>
      <x:c r="D2" s="1" t="s">
        <x:v>34</x:v>
      </x:c>
      <x:c r="E2" s="8">
        <x:v>90.0</x:v>
      </x:c>
      <x:c r="F2" s="1" t="s">
        <x:v>20</x:v>
      </x:c>
      <x:c r="G2" s="1" t="s">
        <x:v>35</x:v>
      </x:c>
    </x:row>
    <x:row r="3">
      <x:c r="A3" s="1" t="s">
        <x:v>36</x:v>
      </x:c>
      <x:c r="B3" s="1" t="s">
        <x:v>37</x:v>
      </x:c>
      <x:c r="C3" s="1" t="s">
        <x:v>38</x:v>
      </x:c>
      <x:c r="D3" s="1" t="s">
        <x:v>39</x:v>
      </x:c>
      <x:c r="E3" s="8">
        <x:v>30.0</x:v>
      </x:c>
      <x:c r="F3" s="1" t="s">
        <x:v>20</x:v>
      </x:c>
      <x:c r="G3" s="1" t="s">
        <x:v>35</x:v>
      </x:c>
    </x:row>
    <x:row r="4">
      <x:c r="A4" s="1" t="s">
        <x:v>40</x:v>
      </x:c>
      <x:c r="B4" s="1" t="s">
        <x:v>41</x:v>
      </x:c>
      <x:c r="C4" s="1" t="s">
        <x:v>42</x:v>
      </x:c>
      <x:c r="D4" s="1" t="s">
        <x:v>34</x:v>
      </x:c>
      <x:c r="E4" s="8">
        <x:v>60.0</x:v>
      </x:c>
      <x:c r="F4" s="1" t="s">
        <x:v>20</x:v>
      </x:c>
      <x:c r="G4" s="1" t="s">
        <x:v>35</x:v>
      </x:c>
    </x:row>
    <x:row r="5">
      <x:c r="A5" s="1" t="s">
        <x:v>43</x:v>
      </x:c>
      <x:c r="B5" s="1" t="s">
        <x:v>44</x:v>
      </x:c>
      <x:c r="C5" s="1" t="str">
        <x:v>Elétrica</x:v>
      </x:c>
      <x:c r="D5" s="1" t="str">
        <x:v>Crítica</x:v>
      </x:c>
      <x:c r="E5" s="8" t="n">
        <x:v>180</x:v>
      </x:c>
      <x:c r="F5" s="1" t="str">
        <x:v>Engenharia</x:v>
      </x:c>
      <x:c r="G5" t="str">
        <x:v>ATIVO</x:v>
      </x:c>
    </x:row>
    <x:row r="6">
      <x:c r="A6" s="1" t="s">
        <x:v>45</x:v>
      </x:c>
      <x:c r="B6" s="1" t="s">
        <x:v>46</x:v>
      </x:c>
      <x:c r="C6" s="1" t="s">
        <x:v>42</x:v>
      </x:c>
      <x:c r="D6" s="1" t="s">
        <x:v>47</x:v>
      </x:c>
      <x:c r="E6" s="8">
        <x:v>90.0</x:v>
      </x:c>
      <x:c r="F6" s="1" t="s">
        <x:v>20</x:v>
      </x:c>
      <x:c r="G6" s="1" t="s">
        <x:v>35</x:v>
      </x:c>
    </x:row>
    <x:row r="7">
      <x:c r="E7" s="6"/>
    </x:row>
    <x:row r="8">
      <x:c r="E8" s="6"/>
    </x:row>
    <x:row r="9">
      <x:c r="E9" s="6"/>
    </x:row>
    <x:row r="10">
      <x:c r="E10" s="6"/>
    </x:row>
    <x:row r="11">
      <x:c r="E11" s="6"/>
    </x:row>
    <x:row r="12">
      <x:c r="E12" s="6"/>
    </x:row>
    <x:row r="13">
      <x:c r="E13" s="6"/>
    </x:row>
    <x:row r="14">
      <x:c r="E14" s="6"/>
    </x:row>
    <x:row r="15">
      <x:c r="E15" s="6"/>
    </x:row>
    <x:row r="16">
      <x:c r="E16" s="6"/>
    </x:row>
    <x:row r="17">
      <x:c r="E17" s="6"/>
    </x:row>
    <x:row r="18">
      <x:c r="E18" s="6"/>
    </x:row>
    <x:row r="19">
      <x:c r="E19" s="6"/>
    </x:row>
    <x:row r="20">
      <x:c r="E20" s="6"/>
    </x:row>
    <x:row r="21">
      <x:c r="E21" s="6"/>
    </x:row>
    <x:row r="22">
      <x:c r="E22" s="6"/>
    </x:row>
    <x:row r="23">
      <x:c r="E23" s="6"/>
    </x:row>
    <x:row r="24">
      <x:c r="E24" s="6"/>
    </x:row>
    <x:row r="25">
      <x:c r="E25" s="6"/>
    </x:row>
    <x:row r="26">
      <x:c r="E26" s="6"/>
    </x:row>
    <x:row r="27">
      <x:c r="E27" s="6"/>
    </x:row>
    <x:row r="28">
      <x:c r="E28" s="6"/>
    </x:row>
    <x:row r="29">
      <x:c r="E29" s="6"/>
    </x:row>
    <x:row r="30">
      <x:c r="E30" s="6"/>
    </x:row>
    <x:row r="31">
      <x:c r="E31" s="6"/>
    </x:row>
    <x:row r="32">
      <x:c r="E32" s="6"/>
    </x:row>
    <x:row r="33">
      <x:c r="E33" s="6"/>
    </x:row>
    <x:row r="34">
      <x:c r="E34" s="6"/>
    </x:row>
    <x:row r="35">
      <x:c r="E35" s="6"/>
    </x:row>
    <x:row r="36">
      <x:c r="E36" s="6"/>
    </x:row>
    <x:row r="37">
      <x:c r="E37" s="6"/>
    </x:row>
    <x:row r="38">
      <x:c r="E38" s="6"/>
    </x:row>
    <x:row r="39">
      <x:c r="E39" s="6"/>
    </x:row>
    <x:row r="40">
      <x:c r="E40" s="6"/>
    </x:row>
    <x:row r="41">
      <x:c r="E41" s="6"/>
    </x:row>
    <x:row r="42">
      <x:c r="E42" s="6"/>
    </x:row>
    <x:row r="43">
      <x:c r="E43" s="6"/>
    </x:row>
    <x:row r="44">
      <x:c r="E44" s="6"/>
    </x:row>
    <x:row r="45">
      <x:c r="E45" s="6"/>
    </x:row>
    <x:row r="46">
      <x:c r="E46" s="6"/>
    </x:row>
    <x:row r="47">
      <x:c r="E47" s="6"/>
    </x:row>
    <x:row r="48">
      <x:c r="E48" s="6"/>
    </x:row>
    <x:row r="49">
      <x:c r="E49" s="6"/>
    </x:row>
    <x:row r="50">
      <x:c r="E50" s="6"/>
    </x:row>
    <x:row r="51">
      <x:c r="E51" s="6"/>
    </x:row>
    <x:row r="52">
      <x:c r="E52" s="6"/>
    </x:row>
    <x:row r="53">
      <x:c r="E53" s="6"/>
    </x:row>
    <x:row r="54">
      <x:c r="E54" s="6"/>
    </x:row>
    <x:row r="55">
      <x:c r="E55" s="6"/>
    </x:row>
    <x:row r="56">
      <x:c r="E56" s="6"/>
    </x:row>
    <x:row r="57">
      <x:c r="E57" s="6"/>
    </x:row>
    <x:row r="58">
      <x:c r="E58" s="6"/>
    </x:row>
    <x:row r="59">
      <x:c r="E59" s="6"/>
    </x:row>
    <x:row r="60">
      <x:c r="E60" s="6"/>
    </x:row>
    <x:row r="61">
      <x:c r="E61" s="6"/>
    </x:row>
    <x:row r="62">
      <x:c r="E62" s="6"/>
    </x:row>
    <x:row r="63">
      <x:c r="E63" s="6"/>
    </x:row>
    <x:row r="64">
      <x:c r="E64" s="6"/>
    </x:row>
    <x:row r="65">
      <x:c r="E65" s="6"/>
    </x:row>
    <x:row r="66">
      <x:c r="E66" s="6"/>
    </x:row>
    <x:row r="67">
      <x:c r="E67" s="6"/>
    </x:row>
    <x:row r="68">
      <x:c r="E68" s="6"/>
    </x:row>
    <x:row r="69">
      <x:c r="E69" s="6"/>
    </x:row>
    <x:row r="70">
      <x:c r="E70" s="6"/>
    </x:row>
    <x:row r="71">
      <x:c r="E71" s="6"/>
    </x:row>
    <x:row r="72">
      <x:c r="E72" s="6"/>
    </x:row>
    <x:row r="73">
      <x:c r="E73" s="6"/>
    </x:row>
    <x:row r="74">
      <x:c r="E74" s="6"/>
    </x:row>
    <x:row r="75">
      <x:c r="E75" s="6"/>
    </x:row>
    <x:row r="76">
      <x:c r="E76" s="6"/>
    </x:row>
    <x:row r="77">
      <x:c r="E77" s="6"/>
    </x:row>
    <x:row r="78">
      <x:c r="E78" s="6"/>
    </x:row>
    <x:row r="79">
      <x:c r="E79" s="6"/>
    </x:row>
    <x:row r="80">
      <x:c r="E80" s="6"/>
    </x:row>
    <x:row r="81">
      <x:c r="E81" s="6"/>
    </x:row>
    <x:row r="82">
      <x:c r="E82" s="6"/>
    </x:row>
    <x:row r="83">
      <x:c r="E83" s="6"/>
    </x:row>
    <x:row r="84">
      <x:c r="E84" s="6"/>
    </x:row>
    <x:row r="85">
      <x:c r="E85" s="6"/>
    </x:row>
    <x:row r="86">
      <x:c r="E86" s="6"/>
    </x:row>
    <x:row r="87">
      <x:c r="E87" s="6"/>
    </x:row>
    <x:row r="88">
      <x:c r="E88" s="6"/>
    </x:row>
    <x:row r="89">
      <x:c r="E89" s="6"/>
    </x:row>
    <x:row r="90">
      <x:c r="E90" s="6"/>
    </x:row>
    <x:row r="91">
      <x:c r="E91" s="6"/>
    </x:row>
    <x:row r="92">
      <x:c r="E92" s="6"/>
    </x:row>
    <x:row r="93">
      <x:c r="E93" s="6"/>
    </x:row>
    <x:row r="94">
      <x:c r="E94" s="6"/>
    </x:row>
    <x:row r="95">
      <x:c r="E95" s="6"/>
    </x:row>
    <x:row r="96">
      <x:c r="E96" s="6"/>
    </x:row>
    <x:row r="97">
      <x:c r="E97" s="6"/>
    </x:row>
    <x:row r="98">
      <x:c r="E98" s="6"/>
    </x:row>
    <x:row r="99">
      <x:c r="E99" s="6"/>
    </x:row>
    <x:row r="100">
      <x:c r="E100" s="6"/>
    </x:row>
    <x:row r="101">
      <x:c r="E101" s="6"/>
    </x:row>
    <x:row r="102">
      <x:c r="E102" s="6"/>
    </x:row>
    <x:row r="103">
      <x:c r="E103" s="6"/>
    </x:row>
    <x:row r="104">
      <x:c r="E104" s="6"/>
    </x:row>
    <x:row r="105">
      <x:c r="E105" s="6"/>
    </x:row>
    <x:row r="106">
      <x:c r="E106" s="6"/>
    </x:row>
    <x:row r="107">
      <x:c r="E107" s="6"/>
    </x:row>
    <x:row r="108">
      <x:c r="E108" s="6"/>
    </x:row>
    <x:row r="109">
      <x:c r="E109" s="6"/>
    </x:row>
    <x:row r="110">
      <x:c r="E110" s="6"/>
    </x:row>
    <x:row r="111">
      <x:c r="E111" s="6"/>
    </x:row>
    <x:row r="112">
      <x:c r="E112" s="6"/>
    </x:row>
    <x:row r="113">
      <x:c r="E113" s="6"/>
    </x:row>
    <x:row r="114">
      <x:c r="E114" s="6"/>
    </x:row>
    <x:row r="115">
      <x:c r="E115" s="6"/>
    </x:row>
    <x:row r="116">
      <x:c r="E116" s="6"/>
    </x:row>
    <x:row r="117">
      <x:c r="E117" s="6"/>
    </x:row>
    <x:row r="118">
      <x:c r="E118" s="6"/>
    </x:row>
    <x:row r="119">
      <x:c r="E119" s="6"/>
    </x:row>
    <x:row r="120">
      <x:c r="E120" s="6"/>
    </x:row>
    <x:row r="121">
      <x:c r="E121" s="6"/>
    </x:row>
    <x:row r="122">
      <x:c r="E122" s="6"/>
    </x:row>
    <x:row r="123">
      <x:c r="E123" s="6"/>
    </x:row>
    <x:row r="124">
      <x:c r="E124" s="6"/>
    </x:row>
    <x:row r="125">
      <x:c r="E125" s="6"/>
    </x:row>
    <x:row r="126">
      <x:c r="E126" s="6"/>
    </x:row>
    <x:row r="127">
      <x:c r="E127" s="6"/>
    </x:row>
    <x:row r="128">
      <x:c r="E128" s="6"/>
    </x:row>
    <x:row r="129">
      <x:c r="E129" s="6"/>
    </x:row>
    <x:row r="130">
      <x:c r="E130" s="6"/>
    </x:row>
    <x:row r="131">
      <x:c r="E131" s="6"/>
    </x:row>
    <x:row r="132">
      <x:c r="E132" s="6"/>
    </x:row>
    <x:row r="133">
      <x:c r="E133" s="6"/>
    </x:row>
    <x:row r="134">
      <x:c r="E134" s="6"/>
    </x:row>
    <x:row r="135">
      <x:c r="E135" s="6"/>
    </x:row>
    <x:row r="136">
      <x:c r="E136" s="6"/>
    </x:row>
    <x:row r="137">
      <x:c r="E137" s="6"/>
    </x:row>
    <x:row r="138">
      <x:c r="E138" s="6"/>
    </x:row>
    <x:row r="139">
      <x:c r="E139" s="6"/>
    </x:row>
    <x:row r="140">
      <x:c r="E140" s="6"/>
    </x:row>
    <x:row r="141">
      <x:c r="E141" s="6"/>
    </x:row>
    <x:row r="142">
      <x:c r="E142" s="6"/>
    </x:row>
    <x:row r="143">
      <x:c r="E143" s="6"/>
    </x:row>
    <x:row r="144">
      <x:c r="E144" s="6"/>
    </x:row>
    <x:row r="145">
      <x:c r="E145" s="6"/>
    </x:row>
    <x:row r="146">
      <x:c r="E146" s="6"/>
    </x:row>
    <x:row r="147">
      <x:c r="E147" s="6"/>
    </x:row>
    <x:row r="148">
      <x:c r="E148" s="6"/>
    </x:row>
    <x:row r="149">
      <x:c r="E149" s="6"/>
    </x:row>
    <x:row r="150">
      <x:c r="E150" s="6"/>
    </x:row>
    <x:row r="151">
      <x:c r="E151" s="6"/>
    </x:row>
    <x:row r="152">
      <x:c r="E152" s="6"/>
    </x:row>
    <x:row r="153">
      <x:c r="E153" s="6"/>
    </x:row>
    <x:row r="154">
      <x:c r="E154" s="6"/>
    </x:row>
    <x:row r="155">
      <x:c r="E155" s="6"/>
    </x:row>
    <x:row r="156">
      <x:c r="E156" s="6"/>
    </x:row>
    <x:row r="157">
      <x:c r="E157" s="6"/>
    </x:row>
    <x:row r="158">
      <x:c r="E158" s="6"/>
    </x:row>
    <x:row r="159">
      <x:c r="E159" s="6"/>
    </x:row>
    <x:row r="160">
      <x:c r="E160" s="6"/>
    </x:row>
    <x:row r="161">
      <x:c r="E161" s="6"/>
    </x:row>
    <x:row r="162">
      <x:c r="E162" s="6"/>
    </x:row>
    <x:row r="163">
      <x:c r="E163" s="6"/>
    </x:row>
    <x:row r="164">
      <x:c r="E164" s="6"/>
    </x:row>
    <x:row r="165">
      <x:c r="E165" s="6"/>
    </x:row>
    <x:row r="166">
      <x:c r="E166" s="6"/>
    </x:row>
    <x:row r="167">
      <x:c r="E167" s="6"/>
    </x:row>
    <x:row r="168">
      <x:c r="E168" s="6"/>
    </x:row>
    <x:row r="169">
      <x:c r="E169" s="6"/>
    </x:row>
    <x:row r="170">
      <x:c r="E170" s="6"/>
    </x:row>
    <x:row r="171">
      <x:c r="E171" s="6"/>
    </x:row>
    <x:row r="172">
      <x:c r="E172" s="6"/>
    </x:row>
    <x:row r="173">
      <x:c r="E173" s="6"/>
    </x:row>
    <x:row r="174">
      <x:c r="E174" s="6"/>
    </x:row>
    <x:row r="175">
      <x:c r="E175" s="6"/>
    </x:row>
    <x:row r="176">
      <x:c r="E176" s="6"/>
    </x:row>
    <x:row r="177">
      <x:c r="E177" s="6"/>
    </x:row>
    <x:row r="178">
      <x:c r="E178" s="6"/>
    </x:row>
    <x:row r="179">
      <x:c r="E179" s="6"/>
    </x:row>
    <x:row r="180">
      <x:c r="E180" s="6"/>
    </x:row>
    <x:row r="181">
      <x:c r="E181" s="6"/>
    </x:row>
    <x:row r="182">
      <x:c r="E182" s="6"/>
    </x:row>
    <x:row r="183">
      <x:c r="E183" s="6"/>
    </x:row>
    <x:row r="184">
      <x:c r="E184" s="6"/>
    </x:row>
    <x:row r="185">
      <x:c r="E185" s="6"/>
    </x:row>
    <x:row r="186">
      <x:c r="E186" s="6"/>
    </x:row>
    <x:row r="187">
      <x:c r="E187" s="6"/>
    </x:row>
    <x:row r="188">
      <x:c r="E188" s="6"/>
    </x:row>
    <x:row r="189">
      <x:c r="E189" s="6"/>
    </x:row>
    <x:row r="190">
      <x:c r="E190" s="6"/>
    </x:row>
    <x:row r="191">
      <x:c r="E191" s="6"/>
    </x:row>
    <x:row r="192">
      <x:c r="E192" s="6"/>
    </x:row>
    <x:row r="193">
      <x:c r="E193" s="6"/>
    </x:row>
    <x:row r="194">
      <x:c r="E194" s="6"/>
    </x:row>
    <x:row r="195">
      <x:c r="E195" s="6"/>
    </x:row>
    <x:row r="196">
      <x:c r="E196" s="6"/>
    </x:row>
    <x:row r="197">
      <x:c r="E197" s="6"/>
    </x:row>
    <x:row r="198">
      <x:c r="E198" s="6"/>
    </x:row>
    <x:row r="199">
      <x:c r="E199" s="6"/>
    </x:row>
    <x:row r="200">
      <x:c r="E200" s="6"/>
    </x:row>
    <x:row r="201">
      <x:c r="E201" s="6"/>
    </x:row>
    <x:row r="202">
      <x:c r="E202" s="6"/>
    </x:row>
    <x:row r="203">
      <x:c r="E203" s="6"/>
    </x:row>
    <x:row r="204">
      <x:c r="E204" s="6"/>
    </x:row>
    <x:row r="205">
      <x:c r="E205" s="6"/>
    </x:row>
    <x:row r="206">
      <x:c r="E206" s="6"/>
    </x:row>
    <x:row r="207">
      <x:c r="E207" s="6"/>
    </x:row>
    <x:row r="208">
      <x:c r="E208" s="6"/>
    </x:row>
    <x:row r="209">
      <x:c r="E209" s="6"/>
    </x:row>
    <x:row r="210">
      <x:c r="E210" s="6"/>
    </x:row>
    <x:row r="211">
      <x:c r="E211" s="6"/>
    </x:row>
    <x:row r="212">
      <x:c r="E212" s="6"/>
    </x:row>
    <x:row r="213">
      <x:c r="E213" s="6"/>
    </x:row>
    <x:row r="214">
      <x:c r="E214" s="6"/>
    </x:row>
    <x:row r="215">
      <x:c r="E215" s="6"/>
    </x:row>
    <x:row r="216">
      <x:c r="E216" s="6"/>
    </x:row>
    <x:row r="217">
      <x:c r="E217" s="6"/>
    </x:row>
    <x:row r="218">
      <x:c r="E218" s="6"/>
    </x:row>
    <x:row r="219">
      <x:c r="E219" s="6"/>
    </x:row>
    <x:row r="220">
      <x:c r="E220" s="6"/>
    </x:row>
    <x:row r="221">
      <x:c r="E221" s="6"/>
    </x:row>
    <x:row r="222">
      <x:c r="E222" s="6"/>
    </x:row>
    <x:row r="223">
      <x:c r="E223" s="6"/>
    </x:row>
    <x:row r="224">
      <x:c r="E224" s="6"/>
    </x:row>
    <x:row r="225">
      <x:c r="E225" s="6"/>
    </x:row>
    <x:row r="226">
      <x:c r="E226" s="6"/>
    </x:row>
    <x:row r="227">
      <x:c r="E227" s="6"/>
    </x:row>
    <x:row r="228">
      <x:c r="E228" s="6"/>
    </x:row>
    <x:row r="229">
      <x:c r="E229" s="6"/>
    </x:row>
    <x:row r="230">
      <x:c r="E230" s="6"/>
    </x:row>
    <x:row r="231">
      <x:c r="E231" s="6"/>
    </x:row>
    <x:row r="232">
      <x:c r="E232" s="6"/>
    </x:row>
    <x:row r="233">
      <x:c r="E233" s="6"/>
    </x:row>
    <x:row r="234">
      <x:c r="E234" s="6"/>
    </x:row>
    <x:row r="235">
      <x:c r="E235" s="6"/>
    </x:row>
    <x:row r="236">
      <x:c r="E236" s="6"/>
    </x:row>
    <x:row r="237">
      <x:c r="E237" s="6"/>
    </x:row>
    <x:row r="238">
      <x:c r="E238" s="6"/>
    </x:row>
    <x:row r="239">
      <x:c r="E239" s="6"/>
    </x:row>
    <x:row r="240">
      <x:c r="E240" s="6"/>
    </x:row>
    <x:row r="241">
      <x:c r="E241" s="6"/>
    </x:row>
    <x:row r="242">
      <x:c r="E242" s="6"/>
    </x:row>
    <x:row r="243">
      <x:c r="E243" s="6"/>
    </x:row>
    <x:row r="244">
      <x:c r="E244" s="6"/>
    </x:row>
    <x:row r="245">
      <x:c r="E245" s="6"/>
    </x:row>
    <x:row r="246">
      <x:c r="E246" s="6"/>
    </x:row>
    <x:row r="247">
      <x:c r="E247" s="6"/>
    </x:row>
    <x:row r="248">
      <x:c r="E248" s="6"/>
    </x:row>
    <x:row r="249">
      <x:c r="E249" s="6"/>
    </x:row>
    <x:row r="250">
      <x:c r="E250" s="6"/>
    </x:row>
    <x:row r="251">
      <x:c r="E251" s="6"/>
    </x:row>
    <x:row r="252">
      <x:c r="E252" s="6"/>
    </x:row>
    <x:row r="253">
      <x:c r="E253" s="6"/>
    </x:row>
    <x:row r="254">
      <x:c r="E254" s="6"/>
    </x:row>
    <x:row r="255">
      <x:c r="E255" s="6"/>
    </x:row>
    <x:row r="256">
      <x:c r="E256" s="6"/>
    </x:row>
    <x:row r="257">
      <x:c r="E257" s="6"/>
    </x:row>
    <x:row r="258">
      <x:c r="E258" s="6"/>
    </x:row>
    <x:row r="259">
      <x:c r="E259" s="6"/>
    </x:row>
    <x:row r="260">
      <x:c r="E260" s="6"/>
    </x:row>
    <x:row r="261">
      <x:c r="E261" s="6"/>
    </x:row>
    <x:row r="262">
      <x:c r="E262" s="6"/>
    </x:row>
    <x:row r="263">
      <x:c r="E263" s="6"/>
    </x:row>
    <x:row r="264">
      <x:c r="E264" s="6"/>
    </x:row>
    <x:row r="265">
      <x:c r="E265" s="6"/>
    </x:row>
    <x:row r="266">
      <x:c r="E266" s="6"/>
    </x:row>
    <x:row r="267">
      <x:c r="E267" s="6"/>
    </x:row>
    <x:row r="268">
      <x:c r="E268" s="6"/>
    </x:row>
    <x:row r="269">
      <x:c r="E269" s="6"/>
    </x:row>
    <x:row r="270">
      <x:c r="E270" s="6"/>
    </x:row>
    <x:row r="271">
      <x:c r="E271" s="6"/>
    </x:row>
    <x:row r="272">
      <x:c r="E272" s="6"/>
    </x:row>
    <x:row r="273">
      <x:c r="E273" s="6"/>
    </x:row>
    <x:row r="274">
      <x:c r="E274" s="6"/>
    </x:row>
    <x:row r="275">
      <x:c r="E275" s="6"/>
    </x:row>
    <x:row r="276">
      <x:c r="E276" s="6"/>
    </x:row>
    <x:row r="277">
      <x:c r="E277" s="6"/>
    </x:row>
    <x:row r="278">
      <x:c r="E278" s="6"/>
    </x:row>
    <x:row r="279">
      <x:c r="E279" s="6"/>
    </x:row>
    <x:row r="280">
      <x:c r="E280" s="6"/>
    </x:row>
    <x:row r="281">
      <x:c r="E281" s="6"/>
    </x:row>
    <x:row r="282">
      <x:c r="E282" s="6"/>
    </x:row>
    <x:row r="283">
      <x:c r="E283" s="6"/>
    </x:row>
    <x:row r="284">
      <x:c r="E284" s="6"/>
    </x:row>
    <x:row r="285">
      <x:c r="E285" s="6"/>
    </x:row>
    <x:row r="286">
      <x:c r="E286" s="6"/>
    </x:row>
    <x:row r="287">
      <x:c r="E287" s="6"/>
    </x:row>
    <x:row r="288">
      <x:c r="E288" s="6"/>
    </x:row>
    <x:row r="289">
      <x:c r="E289" s="6"/>
    </x:row>
    <x:row r="290">
      <x:c r="E290" s="6"/>
    </x:row>
    <x:row r="291">
      <x:c r="E291" s="6"/>
    </x:row>
    <x:row r="292">
      <x:c r="E292" s="6"/>
    </x:row>
    <x:row r="293">
      <x:c r="E293" s="6"/>
    </x:row>
    <x:row r="294">
      <x:c r="E294" s="6"/>
    </x:row>
    <x:row r="295">
      <x:c r="E295" s="6"/>
    </x:row>
    <x:row r="296">
      <x:c r="E296" s="6"/>
    </x:row>
    <x:row r="297">
      <x:c r="E297" s="6"/>
    </x:row>
    <x:row r="298">
      <x:c r="E298" s="6"/>
    </x:row>
    <x:row r="299">
      <x:c r="E299" s="6"/>
    </x:row>
    <x:row r="300">
      <x:c r="E300" s="6"/>
    </x:row>
    <x:row r="301">
      <x:c r="E301" s="6"/>
    </x:row>
    <x:row r="302">
      <x:c r="E302" s="6"/>
    </x:row>
    <x:row r="303">
      <x:c r="E303" s="6"/>
    </x:row>
    <x:row r="304">
      <x:c r="E304" s="6"/>
    </x:row>
    <x:row r="305">
      <x:c r="E305" s="6"/>
    </x:row>
    <x:row r="306">
      <x:c r="E306" s="6"/>
    </x:row>
    <x:row r="307">
      <x:c r="E307" s="6"/>
    </x:row>
    <x:row r="308">
      <x:c r="E308" s="6"/>
    </x:row>
    <x:row r="309">
      <x:c r="E309" s="6"/>
    </x:row>
    <x:row r="310">
      <x:c r="E310" s="6"/>
    </x:row>
    <x:row r="311">
      <x:c r="E311" s="6"/>
    </x:row>
    <x:row r="312">
      <x:c r="E312" s="6"/>
    </x:row>
    <x:row r="313">
      <x:c r="E313" s="6"/>
    </x:row>
    <x:row r="314">
      <x:c r="E314" s="6"/>
    </x:row>
    <x:row r="315">
      <x:c r="E315" s="6"/>
    </x:row>
    <x:row r="316">
      <x:c r="E316" s="6"/>
    </x:row>
    <x:row r="317">
      <x:c r="E317" s="6"/>
    </x:row>
    <x:row r="318">
      <x:c r="E318" s="6"/>
    </x:row>
    <x:row r="319">
      <x:c r="E319" s="6"/>
    </x:row>
    <x:row r="320">
      <x:c r="E320" s="6"/>
    </x:row>
    <x:row r="321">
      <x:c r="E321" s="6"/>
    </x:row>
    <x:row r="322">
      <x:c r="E322" s="6"/>
    </x:row>
    <x:row r="323">
      <x:c r="E323" s="6"/>
    </x:row>
    <x:row r="324">
      <x:c r="E324" s="6"/>
    </x:row>
    <x:row r="325">
      <x:c r="E325" s="6"/>
    </x:row>
    <x:row r="326">
      <x:c r="E326" s="6"/>
    </x:row>
    <x:row r="327">
      <x:c r="E327" s="6"/>
    </x:row>
    <x:row r="328">
      <x:c r="E328" s="6"/>
    </x:row>
    <x:row r="329">
      <x:c r="E329" s="6"/>
    </x:row>
    <x:row r="330">
      <x:c r="E330" s="6"/>
    </x:row>
    <x:row r="331">
      <x:c r="E331" s="6"/>
    </x:row>
    <x:row r="332">
      <x:c r="E332" s="6"/>
    </x:row>
    <x:row r="333">
      <x:c r="E333" s="6"/>
    </x:row>
    <x:row r="334">
      <x:c r="E334" s="6"/>
    </x:row>
    <x:row r="335">
      <x:c r="E335" s="6"/>
    </x:row>
    <x:row r="336">
      <x:c r="E336" s="6"/>
    </x:row>
    <x:row r="337">
      <x:c r="E337" s="6"/>
    </x:row>
    <x:row r="338">
      <x:c r="E338" s="6"/>
    </x:row>
    <x:row r="339">
      <x:c r="E339" s="6"/>
    </x:row>
    <x:row r="340">
      <x:c r="E340" s="6"/>
    </x:row>
    <x:row r="341">
      <x:c r="E341" s="6"/>
    </x:row>
    <x:row r="342">
      <x:c r="E342" s="6"/>
    </x:row>
    <x:row r="343">
      <x:c r="E343" s="6"/>
    </x:row>
    <x:row r="344">
      <x:c r="E344" s="6"/>
    </x:row>
    <x:row r="345">
      <x:c r="E345" s="6"/>
    </x:row>
    <x:row r="346">
      <x:c r="E346" s="6"/>
    </x:row>
    <x:row r="347">
      <x:c r="E347" s="6"/>
    </x:row>
    <x:row r="348">
      <x:c r="E348" s="6"/>
    </x:row>
    <x:row r="349">
      <x:c r="E349" s="6"/>
    </x:row>
    <x:row r="350">
      <x:c r="E350" s="6"/>
    </x:row>
    <x:row r="351">
      <x:c r="E351" s="6"/>
    </x:row>
    <x:row r="352">
      <x:c r="E352" s="6"/>
    </x:row>
    <x:row r="353">
      <x:c r="E353" s="6"/>
    </x:row>
    <x:row r="354">
      <x:c r="E354" s="6"/>
    </x:row>
    <x:row r="355">
      <x:c r="E355" s="6"/>
    </x:row>
    <x:row r="356">
      <x:c r="E356" s="6"/>
    </x:row>
    <x:row r="357">
      <x:c r="E357" s="6"/>
    </x:row>
    <x:row r="358">
      <x:c r="E358" s="6"/>
    </x:row>
    <x:row r="359">
      <x:c r="E359" s="6"/>
    </x:row>
    <x:row r="360">
      <x:c r="E360" s="6"/>
    </x:row>
    <x:row r="361">
      <x:c r="E361" s="6"/>
    </x:row>
    <x:row r="362">
      <x:c r="E362" s="6"/>
    </x:row>
    <x:row r="363">
      <x:c r="E363" s="6"/>
    </x:row>
    <x:row r="364">
      <x:c r="E364" s="6"/>
    </x:row>
    <x:row r="365">
      <x:c r="E365" s="6"/>
    </x:row>
    <x:row r="366">
      <x:c r="E366" s="6"/>
    </x:row>
    <x:row r="367">
      <x:c r="E367" s="6"/>
    </x:row>
    <x:row r="368">
      <x:c r="E368" s="6"/>
    </x:row>
    <x:row r="369">
      <x:c r="E369" s="6"/>
    </x:row>
    <x:row r="370">
      <x:c r="E370" s="6"/>
    </x:row>
    <x:row r="371">
      <x:c r="E371" s="6"/>
    </x:row>
    <x:row r="372">
      <x:c r="E372" s="6"/>
    </x:row>
    <x:row r="373">
      <x:c r="E373" s="6"/>
    </x:row>
    <x:row r="374">
      <x:c r="E374" s="6"/>
    </x:row>
    <x:row r="375">
      <x:c r="E375" s="6"/>
    </x:row>
    <x:row r="376">
      <x:c r="E376" s="6"/>
    </x:row>
    <x:row r="377">
      <x:c r="E377" s="6"/>
    </x:row>
    <x:row r="378">
      <x:c r="E378" s="6"/>
    </x:row>
    <x:row r="379">
      <x:c r="E379" s="6"/>
    </x:row>
    <x:row r="380">
      <x:c r="E380" s="6"/>
    </x:row>
    <x:row r="381">
      <x:c r="E381" s="6"/>
    </x:row>
    <x:row r="382">
      <x:c r="E382" s="6"/>
    </x:row>
    <x:row r="383">
      <x:c r="E383" s="6"/>
    </x:row>
    <x:row r="384">
      <x:c r="E384" s="6"/>
    </x:row>
    <x:row r="385">
      <x:c r="E385" s="6"/>
    </x:row>
    <x:row r="386">
      <x:c r="E386" s="6"/>
    </x:row>
    <x:row r="387">
      <x:c r="E387" s="6"/>
    </x:row>
    <x:row r="388">
      <x:c r="E388" s="6"/>
    </x:row>
    <x:row r="389">
      <x:c r="E389" s="6"/>
    </x:row>
    <x:row r="390">
      <x:c r="E390" s="6"/>
    </x:row>
    <x:row r="391">
      <x:c r="E391" s="6"/>
    </x:row>
    <x:row r="392">
      <x:c r="E392" s="6"/>
    </x:row>
    <x:row r="393">
      <x:c r="E393" s="6"/>
    </x:row>
    <x:row r="394">
      <x:c r="E394" s="6"/>
    </x:row>
    <x:row r="395">
      <x:c r="E395" s="6"/>
    </x:row>
    <x:row r="396">
      <x:c r="E396" s="6"/>
    </x:row>
    <x:row r="397">
      <x:c r="E397" s="6"/>
    </x:row>
    <x:row r="398">
      <x:c r="E398" s="6"/>
    </x:row>
    <x:row r="399">
      <x:c r="E399" s="6"/>
    </x:row>
    <x:row r="400">
      <x:c r="E400" s="6"/>
    </x:row>
    <x:row r="401">
      <x:c r="E401" s="6"/>
    </x:row>
    <x:row r="402">
      <x:c r="E402" s="6"/>
    </x:row>
    <x:row r="403">
      <x:c r="E403" s="6"/>
    </x:row>
    <x:row r="404">
      <x:c r="E404" s="6"/>
    </x:row>
    <x:row r="405">
      <x:c r="E405" s="6"/>
    </x:row>
    <x:row r="406">
      <x:c r="E406" s="6"/>
    </x:row>
    <x:row r="407">
      <x:c r="E407" s="6"/>
    </x:row>
    <x:row r="408">
      <x:c r="E408" s="6"/>
    </x:row>
    <x:row r="409">
      <x:c r="E409" s="6"/>
    </x:row>
    <x:row r="410">
      <x:c r="E410" s="6"/>
    </x:row>
    <x:row r="411">
      <x:c r="E411" s="6"/>
    </x:row>
    <x:row r="412">
      <x:c r="E412" s="6"/>
    </x:row>
    <x:row r="413">
      <x:c r="E413" s="6"/>
    </x:row>
    <x:row r="414">
      <x:c r="E414" s="6"/>
    </x:row>
    <x:row r="415">
      <x:c r="E415" s="6"/>
    </x:row>
    <x:row r="416">
      <x:c r="E416" s="6"/>
    </x:row>
    <x:row r="417">
      <x:c r="E417" s="6"/>
    </x:row>
    <x:row r="418">
      <x:c r="E418" s="6"/>
    </x:row>
    <x:row r="419">
      <x:c r="E419" s="6"/>
    </x:row>
    <x:row r="420">
      <x:c r="E420" s="6"/>
    </x:row>
    <x:row r="421">
      <x:c r="E421" s="6"/>
    </x:row>
    <x:row r="422">
      <x:c r="E422" s="6"/>
    </x:row>
    <x:row r="423">
      <x:c r="E423" s="6"/>
    </x:row>
    <x:row r="424">
      <x:c r="E424" s="6"/>
    </x:row>
    <x:row r="425">
      <x:c r="E425" s="6"/>
    </x:row>
    <x:row r="426">
      <x:c r="E426" s="6"/>
    </x:row>
    <x:row r="427">
      <x:c r="E427" s="6"/>
    </x:row>
    <x:row r="428">
      <x:c r="E428" s="6"/>
    </x:row>
    <x:row r="429">
      <x:c r="E429" s="6"/>
    </x:row>
    <x:row r="430">
      <x:c r="E430" s="6"/>
    </x:row>
    <x:row r="431">
      <x:c r="E431" s="6"/>
    </x:row>
    <x:row r="432">
      <x:c r="E432" s="6"/>
    </x:row>
    <x:row r="433">
      <x:c r="E433" s="6"/>
    </x:row>
    <x:row r="434">
      <x:c r="E434" s="6"/>
    </x:row>
    <x:row r="435">
      <x:c r="E435" s="6"/>
    </x:row>
    <x:row r="436">
      <x:c r="E436" s="6"/>
    </x:row>
    <x:row r="437">
      <x:c r="E437" s="6"/>
    </x:row>
    <x:row r="438">
      <x:c r="E438" s="6"/>
    </x:row>
    <x:row r="439">
      <x:c r="E439" s="6"/>
    </x:row>
    <x:row r="440">
      <x:c r="E440" s="6"/>
    </x:row>
    <x:row r="441">
      <x:c r="E441" s="6"/>
    </x:row>
    <x:row r="442">
      <x:c r="E442" s="6"/>
    </x:row>
    <x:row r="443">
      <x:c r="E443" s="6"/>
    </x:row>
    <x:row r="444">
      <x:c r="E444" s="6"/>
    </x:row>
    <x:row r="445">
      <x:c r="E445" s="6"/>
    </x:row>
    <x:row r="446">
      <x:c r="E446" s="6"/>
    </x:row>
    <x:row r="447">
      <x:c r="E447" s="6"/>
    </x:row>
    <x:row r="448">
      <x:c r="E448" s="6"/>
    </x:row>
    <x:row r="449">
      <x:c r="E449" s="6"/>
    </x:row>
    <x:row r="450">
      <x:c r="E450" s="6"/>
    </x:row>
    <x:row r="451">
      <x:c r="E451" s="6"/>
    </x:row>
    <x:row r="452">
      <x:c r="E452" s="6"/>
    </x:row>
    <x:row r="453">
      <x:c r="E453" s="6"/>
    </x:row>
    <x:row r="454">
      <x:c r="E454" s="6"/>
    </x:row>
    <x:row r="455">
      <x:c r="E455" s="6"/>
    </x:row>
    <x:row r="456">
      <x:c r="E456" s="6"/>
    </x:row>
    <x:row r="457">
      <x:c r="E457" s="6"/>
    </x:row>
    <x:row r="458">
      <x:c r="E458" s="6"/>
    </x:row>
    <x:row r="459">
      <x:c r="E459" s="6"/>
    </x:row>
    <x:row r="460">
      <x:c r="E460" s="6"/>
    </x:row>
    <x:row r="461">
      <x:c r="E461" s="6"/>
    </x:row>
    <x:row r="462">
      <x:c r="E462" s="6"/>
    </x:row>
    <x:row r="463">
      <x:c r="E463" s="6"/>
    </x:row>
    <x:row r="464">
      <x:c r="E464" s="6"/>
    </x:row>
    <x:row r="465">
      <x:c r="E465" s="6"/>
    </x:row>
    <x:row r="466">
      <x:c r="E466" s="6"/>
    </x:row>
    <x:row r="467">
      <x:c r="E467" s="6"/>
    </x:row>
    <x:row r="468">
      <x:c r="E468" s="6"/>
    </x:row>
    <x:row r="469">
      <x:c r="E469" s="6"/>
    </x:row>
    <x:row r="470">
      <x:c r="E470" s="6"/>
    </x:row>
    <x:row r="471">
      <x:c r="E471" s="6"/>
    </x:row>
    <x:row r="472">
      <x:c r="E472" s="6"/>
    </x:row>
    <x:row r="473">
      <x:c r="E473" s="6"/>
    </x:row>
    <x:row r="474">
      <x:c r="E474" s="6"/>
    </x:row>
    <x:row r="475">
      <x:c r="E475" s="6"/>
    </x:row>
    <x:row r="476">
      <x:c r="E476" s="6"/>
    </x:row>
    <x:row r="477">
      <x:c r="E477" s="6"/>
    </x:row>
    <x:row r="478">
      <x:c r="E478" s="6"/>
    </x:row>
    <x:row r="479">
      <x:c r="E479" s="6"/>
    </x:row>
    <x:row r="480">
      <x:c r="E480" s="6"/>
    </x:row>
    <x:row r="481">
      <x:c r="E481" s="6"/>
    </x:row>
    <x:row r="482">
      <x:c r="E482" s="6"/>
    </x:row>
    <x:row r="483">
      <x:c r="E483" s="6"/>
    </x:row>
    <x:row r="484">
      <x:c r="E484" s="6"/>
    </x:row>
    <x:row r="485">
      <x:c r="E485" s="6"/>
    </x:row>
    <x:row r="486">
      <x:c r="E486" s="6"/>
    </x:row>
    <x:row r="487">
      <x:c r="E487" s="6"/>
    </x:row>
    <x:row r="488">
      <x:c r="E488" s="6"/>
    </x:row>
    <x:row r="489">
      <x:c r="E489" s="6"/>
    </x:row>
    <x:row r="490">
      <x:c r="E490" s="6"/>
    </x:row>
    <x:row r="491">
      <x:c r="E491" s="6"/>
    </x:row>
    <x:row r="492">
      <x:c r="E492" s="6"/>
    </x:row>
    <x:row r="493">
      <x:c r="E493" s="6"/>
    </x:row>
    <x:row r="494">
      <x:c r="E494" s="6"/>
    </x:row>
    <x:row r="495">
      <x:c r="E495" s="6"/>
    </x:row>
    <x:row r="496">
      <x:c r="E496" s="6"/>
    </x:row>
    <x:row r="497">
      <x:c r="E497" s="6"/>
    </x:row>
    <x:row r="498">
      <x:c r="E498" s="6"/>
    </x:row>
    <x:row r="499">
      <x:c r="E499" s="6"/>
    </x:row>
    <x:row r="500">
      <x:c r="E500" s="6"/>
    </x:row>
  </x:sheetData>
  <x:dataValidations count="2">
    <x:dataValidation type="list" sqref="D2:D500">
      <x:formula1>"Baixa,Média,Alta,Crítica"</x:formula1>
    </x:dataValidation>
    <x:dataValidation type="list" sqref="G2:G500">
      <x:formula1>"ATIVO,INATIVO"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2.630000114440918" defaultRowHeight="15.75"/>
  <x:sheetData>
    <x:row r="1">
      <x:c r="A1" s="1" t="s">
        <x:v>48</x:v>
      </x:c>
      <x:c r="B1" s="1" t="s">
        <x:v>49</x:v>
      </x:c>
      <x:c r="C1" s="1" t="s">
        <x:v>29</x:v>
      </x:c>
      <x:c r="D1" s="1" t="s">
        <x:v>16</x:v>
      </x:c>
    </x:row>
    <x:row r="2">
      <x:c r="A2" s="1" t="s">
        <x:v>35</x:v>
      </x:c>
      <x:c r="B2" s="1" t="s">
        <x:v>50</x:v>
      </x:c>
      <x:c r="C2" s="1" t="s">
        <x:v>51</x:v>
      </x:c>
      <x:c r="D2" s="1" t="s">
        <x:v>20</x:v>
      </x:c>
    </x:row>
    <x:row r="3">
      <x:c r="A3" s="1" t="s">
        <x:v>52</x:v>
      </x:c>
      <x:c r="B3" s="1" t="s">
        <x:v>53</x:v>
      </x:c>
      <x:c r="C3" s="1" t="s">
        <x:v>47</x:v>
      </x:c>
      <x:c r="D3" s="1" t="s">
        <x:v>42</x:v>
      </x:c>
    </x:row>
    <x:row r="4">
      <x:c r="B4" s="1" t="s">
        <x:v>54</x:v>
      </x:c>
      <x:c r="C4" s="1" t="s">
        <x:v>34</x:v>
      </x:c>
      <x:c r="D4" s="1" t="s">
        <x:v>55</x:v>
      </x:c>
    </x:row>
    <x:row r="5">
      <x:c r="B5" s="1" t="s">
        <x:v>56</x:v>
      </x:c>
      <x:c r="C5" s="1" t="s">
        <x:v>39</x:v>
      </x:c>
      <x:c r="D5" s="1" t="s">
        <x:v>25</x:v>
      </x:c>
    </x:row>
    <x:row r="6">
      <x:c r="B6" s="1" t="s">
        <x:v>57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2.630000114440918" defaultRowHeight="15.75"/>
  <x:cols>
    <x:col min="1" max="1" width="130" hidden="0" customWidth="1"/>
  </x:cols>
  <x:sheetData>
    <x:row r="1">
      <x:c r="A1" s="18" t="str">
        <x:v>COMO USAR — MANUTENÇÃO PREVENTIVA</x:v>
      </x:c>
      <x:c r="B1"/>
      <x:c r="C1"/>
    </x:row>
    <x:row r="2" ht="38" customHeight="1">
      <x:c r="A2" s="15" t="str">
        <x:v>Dashboard!B4 usa TODAY(). Pode informar uma data válida para analisar outro dia; D4 é a janela de alerta em dias (inteiro não negativo).</x:v>
      </x:c>
      <x:c r="B2"/>
      <x:c r="C2"/>
    </x:row>
    <x:row r="3" ht="38" customHeight="1">
      <x:c r="A3" s="15" t="str">
        <x:v>Cadastre Equipamentos!A:G: ID único, nome, área, criticidade, intervalo em dias, responsável e status.</x:v>
      </x:c>
      <x:c r="B3"/>
      <x:c r="C3"/>
    </x:row>
    <x:row r="4" ht="38" customHeight="1">
      <x:c r="A4" s="18" t="str">
        <x:v>Manutencoes: preencha A:F e J:M. G calcula próxima data; H dias; I alerta; N confere custo. Preserve essas fórmulas.</x:v>
      </x:c>
      <x:c r="B4" s="1"/>
      <x:c r="C4" s="1"/>
    </x:row>
    <x:row r="5" ht="38" customHeight="1">
      <x:c r="A5" s="18" t="str">
        <x:v>Datas E devem ser datas válidas; F exige número inteiro maior que zero. O intervalo deve seguir critérios técnicos próprios.</x:v>
      </x:c>
      <x:c r="B5" s="1"/>
      <x:c r="C5" s="1"/>
    </x:row>
    <x:row r="6" ht="38" customHeight="1">
      <x:c r="A6" s="18" t="str">
        <x:v>Copie ID, nome, área, responsável e intervalo do cadastro para cada registro; esses campos NÃO são vinculados automaticamente.</x:v>
      </x:c>
      <x:c r="B6" s="1"/>
      <x:c r="C6" s="1"/>
    </x:row>
    <x:row r="7" ht="38" customHeight="1">
      <x:c r="A7" s="18" t="str">
        <x:v>OK: próxima data além da janela. A VENCER: de zero até D4 dias. ATRASADA: data anterior a B4.</x:v>
      </x:c>
      <x:c r="B7" s="1"/>
      <x:c r="C7" s="1"/>
    </x:row>
    <x:row r="8" ht="38" customHeight="1">
      <x:c r="A8" s="18" t="str">
        <x:v>DADOS INCOMPLETOS: data ou intervalo vazio. VERIFIQUE DATA/INTERVALO: texto, intervalo zero/negativo/fracionado ou data inválida.</x:v>
      </x:c>
      <x:c r="B8" s="1"/>
      <x:c r="C8" s="1"/>
    </x:row>
    <x:row r="9" ht="38" customHeight="1">
      <x:c r="A9" s="15" t="str">
        <x:v>ID NÃO CADASTRADO: ID não encontrado em Equipamentos!A2:A500. Corrija o cadastro ou a referência.</x:v>
      </x:c>
      <x:c r="B9"/>
      <x:c r="C9"/>
    </x:row>
    <x:row r="10" ht="38" customHeight="1">
      <x:c r="A10" s="15" t="str">
        <x:v>Revisar dados no Dashboard conta registros que não puderam receber OK/A VENCER/ATRASADA. Resolva-os antes de confiar no painel.</x:v>
      </x:c>
      <x:c r="B10"/>
      <x:c r="C10"/>
    </x:row>
    <x:row r="11" ht="38" customHeight="1">
      <x:c r="A11" s="15" t="str">
        <x:v>Custos K devem ser números não negativos. N aponta SEM CUSTO/VERIFIQUE CUSTO. SUM ignora texto; custo negativo reduz a soma até ser corrigido.</x:v>
      </x:c>
      <x:c r="B11"/>
      <x:c r="C11"/>
    </x:row>
    <x:row r="12" ht="38" customHeight="1">
      <x:c r="A12" s="15" t="str">
        <x:v>Dashboard conta registros com nome B e soma custos K até linha500. Não representa todos os custos da operação.</x:v>
      </x:c>
      <x:c r="B12"/>
      <x:c r="C12"/>
    </x:row>
    <x:row r="13" ht="38" customHeight="1">
      <x:c r="A13" s="15" t="str">
        <x:v>Limite preparado: linhas2 a500 (499 registros). Para ampliar, estenda G:I/N, formatos/listas e todos os intervalos do Dashboard e busca de ID.</x:v>
      </x:c>
      <x:c r="B13"/>
      <x:c r="C13"/>
    </x:row>
    <x:row r="14" ht="38" customHeight="1">
      <x:c r="A14" s="15" t="str">
        <x:v>Cadastros INATIVO não excluem automaticamente registros da base; filtre e retire do plano atual conforme seu procedimento.</x:v>
      </x:c>
      <x:c r="B14"/>
      <x:c r="C14"/>
    </x:row>
    <x:row r="15" ht="38" customHeight="1">
      <x:c r="A15" s="15" t="str">
        <x:v>Após executar uma intervenção, atualize a data da última manutenção. Preserve histórico e evidências em uma cópia ou controle separado.</x:v>
      </x:c>
      <x:c r="B15"/>
      <x:c r="C15"/>
    </x:row>
    <x:row r="16" ht="38" customHeight="1">
      <x:c r="A16" s="15" t="str">
        <x:v>Substitua os cinco exemplos pelos seus dados. Listas fornece referências; responsáveis são livres. Sem gráficos ou controle de OS integrado.</x:v>
      </x:c>
      <x:c r="B16"/>
      <x:c r="C16"/>
    </x:row>
  </x:sheetData>
  <x:pageMargins left="0.7" right="0.7" top="0.75" bottom="0.75" header="0.3" footer="0.3"/>
</x:worksheet>
</file>