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mo" sheetId="1" r:id="rId5"/>
    <sheet state="visible" name="Orcamento" sheetId="2" r:id="rId6"/>
    <sheet state="visible" name="Categorias" sheetId="3" r:id="rId7"/>
    <sheet state="visible" name="Instrucoes" sheetId="4" r:id="rId8"/>
  </sheets>
  <definedNames/>
  <calcPr/>
</workbook>
</file>

<file path=xl/sharedStrings.xml><?xml version="1.0" encoding="utf-8"?>
<sst xmlns="http://schemas.openxmlformats.org/spreadsheetml/2006/main" count="82" uniqueCount="70">
  <si>
    <t>COMO USAR A PLANILHA</t>
  </si>
  <si>
    <t>Categoria</t>
  </si>
  <si>
    <t>Item</t>
  </si>
  <si>
    <t>1</t>
  </si>
  <si>
    <t>Unidade</t>
  </si>
  <si>
    <t>Observação</t>
  </si>
  <si>
    <t>Materiais</t>
  </si>
  <si>
    <t>un</t>
  </si>
  <si>
    <t>Materiais e insumos</t>
  </si>
  <si>
    <t>Descrição</t>
  </si>
  <si>
    <t>Mão de Obra</t>
  </si>
  <si>
    <t>Quantidade</t>
  </si>
  <si>
    <t>h</t>
  </si>
  <si>
    <t>Custo Material Unit.</t>
  </si>
  <si>
    <t>Equipe própria ou terceirizada</t>
  </si>
  <si>
    <t>Custo M.O. Unit.</t>
  </si>
  <si>
    <t>Outros Unit.</t>
  </si>
  <si>
    <t>Equipamentos</t>
  </si>
  <si>
    <t>dia</t>
  </si>
  <si>
    <t>Custo Unitário</t>
  </si>
  <si>
    <t>Locações e equipamentos</t>
  </si>
  <si>
    <t>Entradas</t>
  </si>
  <si>
    <t>Custo Total</t>
  </si>
  <si>
    <t>Margem %</t>
  </si>
  <si>
    <t>Serviços</t>
  </si>
  <si>
    <t>Preço Orçado</t>
  </si>
  <si>
    <t>serviço</t>
  </si>
  <si>
    <t>Preencha A:H e K na aba Orcamento. Zero deve ser explícito nos custos F:H quando um componente não existir.</t>
  </si>
  <si>
    <t>Conferência</t>
  </si>
  <si>
    <t>Serviços especializados</t>
  </si>
  <si>
    <t>2</t>
  </si>
  <si>
    <t>Automáticos</t>
  </si>
  <si>
    <t>Administrativo</t>
  </si>
  <si>
    <t>Preserve I, J, L e M: custo unitário, custo total, preço e conferência. Campos incompletos/negativos ou categoria desconhecida mostram Revisar dados.</t>
  </si>
  <si>
    <t>Custos indiretos</t>
  </si>
  <si>
    <t>3</t>
  </si>
  <si>
    <t>Resumo bloqueado</t>
  </si>
  <si>
    <t>Enquanto houver linha para corrigir, os totais exibem Revisar dados. Não envie proposta até o contador em Resumo B14 ser zero.</t>
  </si>
  <si>
    <t>4</t>
  </si>
  <si>
    <t>Margem</t>
  </si>
  <si>
    <t>Informe de 0% até menos de 100%. Preço = custo/(1-margem). Margem alta próxima de100% aumenta muito o preço; revise a premissa.</t>
  </si>
  <si>
    <t>5</t>
  </si>
  <si>
    <t>Capacidade</t>
  </si>
  <si>
    <t>Até499 itens nas linhas2:500. Para ampliar, copie fórmulas I:J/L:M e validações, e expanda todos os intervalos no Resumo.</t>
  </si>
  <si>
    <t>6</t>
  </si>
  <si>
    <t>Categorias</t>
  </si>
  <si>
    <t>Cinco categorias em Categorias A2:A6. Renomeie nessa lista e nas entradas. O gráfico agrupa custo total de itens válidos; não separa componentes materiais/mão de obra.</t>
  </si>
  <si>
    <t>7</t>
  </si>
  <si>
    <t>Indicadores</t>
  </si>
  <si>
    <t>Custo, preço, diferença bruta, itens válidos, custo médio/ item e margem bruta%. Diferença bruta não é lucro líquido.</t>
  </si>
  <si>
    <t>8</t>
  </si>
  <si>
    <t>Exemplos</t>
  </si>
  <si>
    <t>Dados ilustrativos. Base: custo19900; preço24047,73; diferença4147,73;4itens;custo médio4975;margem17,25%.</t>
  </si>
  <si>
    <t>9</t>
  </si>
  <si>
    <t>Escopo</t>
  </si>
  <si>
    <t>Confira unidades, quantitativos e custos indiretos antes da proposta. O modelo não calcula BDI, tributos ou custos reais versus previstos automaticamente.</t>
  </si>
  <si>
    <t>Concreto usinado</t>
  </si>
  <si>
    <t>m³</t>
  </si>
  <si>
    <t>ORÇAMENTO DE OBRAS</t>
  </si>
  <si>
    <t>Planilhas Gestão • custos, margem e preço orçado</t>
  </si>
  <si>
    <t>Margem Bruta</t>
  </si>
  <si>
    <t>Itens válidos</t>
  </si>
  <si>
    <t>Custo Médio/Item</t>
  </si>
  <si>
    <t>Margem Bruta %</t>
  </si>
  <si>
    <t>Assentamento de piso</t>
  </si>
  <si>
    <t>m²</t>
  </si>
  <si>
    <t>Locação de betoneira</t>
  </si>
  <si>
    <t>Custo</t>
  </si>
  <si>
    <t>Instalação elétrica</t>
  </si>
  <si>
    <t>Linhas para corrigir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</si>
</sst>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R$ #,##0.00"/>
    <numFmt numFmtId="165" formatCode="&quot;R$&quot; #,##0.00"/>
  </numFmts>
  <fonts count="8">
    <font>
      <sz val="10.0"/>
      <color rgb="FF000000"/>
      <name val="Arial"/>
      <scheme val="minor"/>
    </font>
    <font>
      <color theme="1"/>
      <name val="Arial"/>
    </font>
    <font>
      <b/>
      <sz val="10.0"/>
      <color rgb="FFFFFFFF"/>
      <name val="Arial"/>
    </font>
    <font>
      <sz val="10.0"/>
      <color theme="1"/>
      <name val="Arial"/>
    </font>
    <font>
      <color theme="1"/>
      <name val="Arial"/>
      <scheme val="minor"/>
    </font>
    <font>
      <b/>
      <sz val="20.0"/>
      <color rgb="FFFFFFFF"/>
      <name val="Arial"/>
    </font>
    <font>
      <i/>
      <sz val="10.0"/>
      <color rgb="FFFFFFFF"/>
      <name val="Arial"/>
    </font>
    <font>
      <b/>
      <sz val="15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0E6A4E"/>
        <bgColor rgb="FF0E6A4E"/>
      </patternFill>
    </fill>
    <fill>
      <patternFill patternType="solid">
        <fgColor rgb="FF093C2E"/>
        <bgColor rgb="FF093C2E"/>
      </patternFill>
    </fill>
    <fill>
      <patternFill patternType="solid">
        <fgColor rgb="FFFFFFFF"/>
        <bgColor rgb="FFFFFFFF"/>
      </patternFill>
    </fill>
    <fill>
      <patternFill patternType="solid">
        <fgColor rgb="FFE9F5EF"/>
        <bgColor rgb="FFE9F5EF"/>
      </patternFill>
    </fill>
    <fill>
      <patternFill patternType="solid">
        <fgColor rgb="FFF7FBF9"/>
        <bgColor rgb="FFF7FBF9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center"/>
    </xf>
    <xf quotePrefix="1" borderId="0" fillId="0" fontId="1" numFmtId="0" xfId="0" applyAlignment="1" applyFont="1">
      <alignment readingOrder="0"/>
    </xf>
    <xf borderId="0" fillId="3" fontId="2" numFmtId="0" xfId="0" applyAlignment="1" applyFill="1" applyFont="1">
      <alignment horizontal="center" shrinkToFit="0" vertical="center" wrapText="1"/>
    </xf>
    <xf borderId="0" fillId="0" fontId="1" numFmtId="0" xfId="0" applyAlignment="1" applyFont="1">
      <alignment readingOrder="0" shrinkToFit="0" wrapText="1"/>
    </xf>
    <xf borderId="0" fillId="4" fontId="3" numFmtId="0" xfId="0" applyAlignment="1" applyFill="1" applyFont="1">
      <alignment vertical="center"/>
    </xf>
    <xf quotePrefix="1" borderId="0" fillId="0" fontId="4" numFmtId="0" xfId="0" applyAlignment="1" applyFont="1">
      <alignment readingOrder="0"/>
    </xf>
    <xf borderId="0" fillId="0" fontId="4" numFmtId="0" xfId="0" applyAlignment="1" applyFont="1">
      <alignment readingOrder="0" shrinkToFit="0" wrapText="1"/>
    </xf>
    <xf borderId="0" fillId="5" fontId="1" numFmtId="164" xfId="0" applyFill="1" applyFont="1" applyNumberFormat="1"/>
    <xf borderId="0" fillId="5" fontId="1" numFmtId="9" xfId="0" applyFill="1" applyFont="1" applyNumberFormat="1"/>
    <xf borderId="0" fillId="5" fontId="1" numFmtId="165" xfId="0" applyFill="1" applyFont="1" applyNumberFormat="1"/>
    <xf borderId="0" fillId="3" fontId="5" numFmtId="0" xfId="0" applyAlignment="1" applyFill="1" applyFont="1">
      <alignment vertical="center"/>
    </xf>
    <xf borderId="0" fillId="3" fontId="6" numFmtId="0" xfId="0" applyAlignment="1" applyFill="1" applyFont="1">
      <alignment vertical="center"/>
    </xf>
    <xf borderId="0" fillId="2" fontId="2" numFmtId="0" xfId="0" applyAlignment="1" applyFill="1" applyFont="1">
      <alignment horizontal="center" readingOrder="0"/>
    </xf>
    <xf borderId="0" fillId="6" fontId="7" numFmtId="165" xfId="0" applyAlignment="1" applyFill="1" applyFont="1" applyNumberFormat="1">
      <alignment horizontal="center"/>
    </xf>
    <xf borderId="0" fillId="6" fontId="7" numFmtId="1" xfId="0" applyAlignment="1" applyFill="1" applyFont="1" applyNumberFormat="1">
      <alignment horizontal="center"/>
    </xf>
    <xf borderId="0" fillId="6" fontId="7" numFmtId="10" xfId="0" applyAlignment="1" applyFill="1" applyFont="1" applyNumberFormat="1">
      <alignment horizontal="center"/>
    </xf>
    <xf borderId="0" fillId="3" fontId="2" numFmtId="0" xfId="0" applyAlignment="1" applyFill="1" applyFont="1">
      <alignment horizontal="center"/>
    </xf>
    <xf borderId="0" fillId="0" fontId="1" numFmtId="165" xfId="0" applyFont="1" applyNumberFormat="1"/>
    <xf borderId="0" fillId="4" fontId="3" numFmtId="0" xfId="0" applyAlignment="1" applyFill="1" applyFont="1">
      <alignment readingOrder="0" vertical="center"/>
    </xf>
    <xf borderId="0" fillId="0" fontId="4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Custos por categoria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Resumo!$A$8:$A$12</c:f>
            </c:strRef>
          </c:cat>
          <c:val>
            <c:numRef>
              <c:f>Resumo!$B$8:$B$12</c:f>
              <c:numCache/>
            </c:numRef>
          </c:val>
        </c:ser>
        <c:axId val="44515424"/>
        <c:axId val="905691393"/>
      </c:barChart>
      <c:catAx>
        <c:axId val="445154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Categoria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905691393"/>
      </c:catAx>
      <c:valAx>
        <c:axId val="90569139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44515424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6</xdr:row>
      <xdr:rowOff>0</xdr:rowOff>
    </xdr:from>
    <xdr:ext cx="6191250" cy="3429000"/>
    <xdr:graphicFrame>
      <xdr:nvGraphicFramePr>
        <xdr:cNvPr id="1" name="Chart 1" title="Custos por categoria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6" width="22.0"/>
  </cols>
  <sheetData>
    <row r="1" ht="30.0" customHeight="1">
      <c r="A1" s="12" t="s">
        <v>58</v>
      </c>
    </row>
    <row r="2" ht="19.5" customHeight="1">
      <c r="A2" s="13" t="s">
        <v>59</v>
      </c>
    </row>
    <row r="3" ht="15.75" customHeight="1"/>
    <row r="4" ht="15.75" customHeight="1">
      <c r="A4" s="2" t="s">
        <v>22</v>
      </c>
      <c r="B4" s="2" t="s">
        <v>25</v>
      </c>
      <c r="C4" s="2" t="s">
        <v>60</v>
      </c>
      <c r="D4" s="14" t="s">
        <v>61</v>
      </c>
      <c r="E4" s="14" t="s">
        <v>62</v>
      </c>
      <c r="F4" s="14" t="s">
        <v>63</v>
      </c>
    </row>
    <row r="5" ht="15.75" customHeight="1">
      <c r="A5" s="15">
        <f>IF(COUNTIF(Orcamento!M2:M500,"Revisar dados")&gt;0,"Revisar dados",SUM(Orcamento!J2:J500))</f>
        <v>19900</v>
      </c>
      <c r="B5" s="15">
        <f>IF(COUNTIF(Orcamento!M2:M500,"Revisar dados")&gt;0,"Revisar dados",SUM(Orcamento!L2:L500))</f>
        <v>24047.72727</v>
      </c>
      <c r="C5" s="15">
        <f>IF(AND(ISNUMBER(A5),ISNUMBER(B5)),B5-A5,"Revisar dados")</f>
        <v>4147.727273</v>
      </c>
      <c r="D5" s="16">
        <f>COUNTIF(Orcamento!M2:M500,"OK")</f>
        <v>4</v>
      </c>
      <c r="E5" s="15">
        <f>IF(ISNUMBER(A5),IF(D5=0,"",A5/D5),"Revisar dados")</f>
        <v>4975</v>
      </c>
      <c r="F5" s="17">
        <f>IF(ISNUMBER(B5),IF(B5=0,"",C5/B5),"Revisar dados")</f>
        <v>0.1724789717</v>
      </c>
    </row>
    <row r="6" ht="15.75" customHeight="1"/>
    <row r="7" ht="15.75" customHeight="1">
      <c r="A7" s="18" t="s">
        <v>1</v>
      </c>
      <c r="B7" s="18" t="s">
        <v>67</v>
      </c>
    </row>
    <row r="8" ht="15.75" customHeight="1">
      <c r="A8" s="1" t="str">
        <f>Categorias!A2</f>
        <v>Materiais</v>
      </c>
      <c r="B8" s="19">
        <f>SUMIF(Orcamento!B2:B500,A8,Orcamento!J2:J500)</f>
        <v>7140</v>
      </c>
    </row>
    <row r="9" ht="15.75" customHeight="1">
      <c r="A9" s="1" t="str">
        <f>Categorias!A3</f>
        <v>Mão de Obra</v>
      </c>
      <c r="B9" s="19">
        <f>SUMIF(Orcamento!B2:B500,A9,Orcamento!J2:J500)</f>
        <v>6560</v>
      </c>
    </row>
    <row r="10" ht="15.75" customHeight="1">
      <c r="A10" s="1" t="str">
        <f>Categorias!A4</f>
        <v>Equipamentos</v>
      </c>
      <c r="B10" s="19">
        <f>SUMIF(Orcamento!B2:B500,A10,Orcamento!J2:J500)</f>
        <v>900</v>
      </c>
    </row>
    <row r="11" ht="15.75" customHeight="1">
      <c r="A11" s="1" t="str">
        <f>Categorias!A5</f>
        <v>Serviços</v>
      </c>
      <c r="B11" s="19">
        <f>SUMIF(Orcamento!B2:B500,A11,Orcamento!J2:J500)</f>
        <v>5300</v>
      </c>
    </row>
    <row r="12" ht="15.75" customHeight="1">
      <c r="A12" s="1" t="str">
        <f>Categorias!A6</f>
        <v>Administrativo</v>
      </c>
      <c r="B12" s="19">
        <f>SUMIF(Orcamento!B2:B500,A12,Orcamento!J2:J500)</f>
        <v>0</v>
      </c>
    </row>
    <row r="13" ht="15.75" customHeight="1"/>
    <row r="14" ht="15.75" customHeight="1">
      <c r="A14" s="21" t="s">
        <v>69</v>
      </c>
      <c r="B14" s="22">
        <f>COUNTIF(Orcamento!M2:M500,"Revisar dados")</f>
        <v>0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2:E2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6" width="12.63"/>
    <col customWidth="1" min="13" max="13" width="21.38"/>
  </cols>
  <sheetData>
    <row r="1" ht="15.75" customHeight="1">
      <c r="A1" s="4" t="s">
        <v>2</v>
      </c>
      <c r="B1" s="4" t="s">
        <v>1</v>
      </c>
      <c r="C1" s="4" t="s">
        <v>9</v>
      </c>
      <c r="D1" s="4" t="s">
        <v>4</v>
      </c>
      <c r="E1" s="4" t="s">
        <v>11</v>
      </c>
      <c r="F1" s="4" t="s">
        <v>13</v>
      </c>
      <c r="G1" s="4" t="s">
        <v>15</v>
      </c>
      <c r="H1" s="4" t="s">
        <v>16</v>
      </c>
      <c r="I1" s="4" t="s">
        <v>19</v>
      </c>
      <c r="J1" s="4" t="s">
        <v>22</v>
      </c>
      <c r="K1" s="4" t="s">
        <v>23</v>
      </c>
      <c r="L1" s="4" t="s">
        <v>25</v>
      </c>
      <c r="M1" s="4" t="s">
        <v>28</v>
      </c>
    </row>
    <row r="2" ht="15.75" customHeight="1">
      <c r="A2" s="6">
        <v>1.0</v>
      </c>
      <c r="B2" s="6" t="s">
        <v>6</v>
      </c>
      <c r="C2" s="6" t="s">
        <v>56</v>
      </c>
      <c r="D2" s="6" t="s">
        <v>57</v>
      </c>
      <c r="E2" s="6">
        <v>12.0</v>
      </c>
      <c r="F2" s="6">
        <v>480.0</v>
      </c>
      <c r="G2" s="6">
        <v>90.0</v>
      </c>
      <c r="H2" s="6">
        <v>25.0</v>
      </c>
      <c r="I2" s="9">
        <f t="shared" ref="I2:I500" si="1">IF(M2="OK",SUM(F2:H2),"")</f>
        <v>595</v>
      </c>
      <c r="J2" s="9">
        <f t="shared" ref="J2:J500" si="2">IF(M2="OK",E2*I2,"")</f>
        <v>7140</v>
      </c>
      <c r="K2" s="10">
        <v>0.15</v>
      </c>
      <c r="L2" s="11">
        <f t="shared" ref="L2:L500" si="3">IF(M2="OK",J2/(1-K2),"")</f>
        <v>8400</v>
      </c>
      <c r="M2" s="11" t="str">
        <f>IF(COUNTA(A2:H2)=0,"",IF(AND(A2&lt;&gt;"",COUNTIF(Categorias!$A$2:$A$6,B2)=1,C2&lt;&gt;"",D2&lt;&gt;"",ISNUMBER(E2),E2&gt;0,ISNUMBER(F2),F2&gt;=0,ISNUMBER(G2),G2&gt;=0,ISNUMBER(H2),H2&gt;=0,ISNUMBER(K2),K2&gt;=0,K2&lt;1),"OK","Revisar dados"))</f>
        <v>OK</v>
      </c>
    </row>
    <row r="3" ht="15.75" customHeight="1">
      <c r="A3" s="6">
        <v>2.0</v>
      </c>
      <c r="B3" s="6" t="s">
        <v>10</v>
      </c>
      <c r="C3" s="6" t="s">
        <v>64</v>
      </c>
      <c r="D3" s="6" t="s">
        <v>65</v>
      </c>
      <c r="E3" s="6">
        <v>80.0</v>
      </c>
      <c r="F3" s="6">
        <v>42.0</v>
      </c>
      <c r="G3" s="6">
        <v>35.0</v>
      </c>
      <c r="H3" s="6">
        <v>5.0</v>
      </c>
      <c r="I3" s="9">
        <f t="shared" si="1"/>
        <v>82</v>
      </c>
      <c r="J3" s="9">
        <f t="shared" si="2"/>
        <v>6560</v>
      </c>
      <c r="K3" s="10">
        <v>0.18</v>
      </c>
      <c r="L3" s="11">
        <f t="shared" si="3"/>
        <v>8000</v>
      </c>
      <c r="M3" s="11" t="str">
        <f>IF(COUNTA(A3:H3)=0,"",IF(AND(A3&lt;&gt;"",COUNTIF(Categorias!$A$2:$A$6,B3)=1,C3&lt;&gt;"",D3&lt;&gt;"",ISNUMBER(E3),E3&gt;0,ISNUMBER(F3),F3&gt;=0,ISNUMBER(G3),G3&gt;=0,ISNUMBER(H3),H3&gt;=0,ISNUMBER(K3),K3&gt;=0,K3&lt;1),"OK","Revisar dados"))</f>
        <v>OK</v>
      </c>
    </row>
    <row r="4" ht="15.75" customHeight="1">
      <c r="A4" s="6">
        <v>3.0</v>
      </c>
      <c r="B4" s="6" t="s">
        <v>17</v>
      </c>
      <c r="C4" s="6" t="s">
        <v>66</v>
      </c>
      <c r="D4" s="6" t="s">
        <v>18</v>
      </c>
      <c r="E4" s="6">
        <v>5.0</v>
      </c>
      <c r="F4" s="6">
        <v>0.0</v>
      </c>
      <c r="G4" s="6">
        <v>0.0</v>
      </c>
      <c r="H4" s="6">
        <v>180.0</v>
      </c>
      <c r="I4" s="9">
        <f t="shared" si="1"/>
        <v>180</v>
      </c>
      <c r="J4" s="9">
        <f t="shared" si="2"/>
        <v>900</v>
      </c>
      <c r="K4" s="10">
        <v>0.12</v>
      </c>
      <c r="L4" s="11">
        <f t="shared" si="3"/>
        <v>1022.727273</v>
      </c>
      <c r="M4" s="11" t="str">
        <f>IF(COUNTA(A4:H4)=0,"",IF(AND(A4&lt;&gt;"",COUNTIF(Categorias!$A$2:$A$6,B4)=1,C4&lt;&gt;"",D4&lt;&gt;"",ISNUMBER(E4),E4&gt;0,ISNUMBER(F4),F4&gt;=0,ISNUMBER(G4),G4&gt;=0,ISNUMBER(H4),H4&gt;=0,ISNUMBER(K4),K4&gt;=0,K4&lt;1),"OK","Revisar dados"))</f>
        <v>OK</v>
      </c>
    </row>
    <row r="5" ht="15.75" customHeight="1">
      <c r="A5" s="6">
        <v>4.0</v>
      </c>
      <c r="B5" s="6" t="s">
        <v>24</v>
      </c>
      <c r="C5" s="6" t="s">
        <v>68</v>
      </c>
      <c r="D5" s="6" t="s">
        <v>26</v>
      </c>
      <c r="E5" s="6">
        <v>1.0</v>
      </c>
      <c r="F5" s="6">
        <v>3200.0</v>
      </c>
      <c r="G5" s="6">
        <v>1800.0</v>
      </c>
      <c r="H5" s="6">
        <v>300.0</v>
      </c>
      <c r="I5" s="9">
        <f t="shared" si="1"/>
        <v>5300</v>
      </c>
      <c r="J5" s="9">
        <f t="shared" si="2"/>
        <v>5300</v>
      </c>
      <c r="K5" s="10">
        <v>0.2</v>
      </c>
      <c r="L5" s="11">
        <f t="shared" si="3"/>
        <v>6625</v>
      </c>
      <c r="M5" s="11" t="str">
        <f>IF(COUNTA(A5:H5)=0,"",IF(AND(A5&lt;&gt;"",COUNTIF(Categorias!$A$2:$A$6,B5)=1,C5&lt;&gt;"",D5&lt;&gt;"",ISNUMBER(E5),E5&gt;0,ISNUMBER(F5),F5&gt;=0,ISNUMBER(G5),G5&gt;=0,ISNUMBER(H5),H5&gt;=0,ISNUMBER(K5),K5&gt;=0,K5&lt;1),"OK","Revisar dados"))</f>
        <v>OK</v>
      </c>
    </row>
    <row r="6" ht="15.75" customHeight="1">
      <c r="A6" s="20"/>
      <c r="B6" s="20"/>
      <c r="C6" s="20"/>
      <c r="D6" s="20"/>
      <c r="E6" s="20"/>
      <c r="F6" s="20"/>
      <c r="G6" s="20"/>
      <c r="H6" s="20"/>
      <c r="I6" s="9" t="str">
        <f t="shared" si="1"/>
        <v/>
      </c>
      <c r="J6" s="9" t="str">
        <f t="shared" si="2"/>
        <v/>
      </c>
      <c r="K6" s="10">
        <v>0.15</v>
      </c>
      <c r="L6" s="11" t="str">
        <f t="shared" si="3"/>
        <v/>
      </c>
      <c r="M6" s="11" t="str">
        <f>IF(COUNTA(A6:H6)=0,"",IF(AND(A6&lt;&gt;"",COUNTIF(Categorias!$A$2:$A$6,B6)=1,C6&lt;&gt;"",D6&lt;&gt;"",ISNUMBER(E6),E6&gt;0,ISNUMBER(F6),F6&gt;=0,ISNUMBER(G6),G6&gt;=0,ISNUMBER(H6),H6&gt;=0,ISNUMBER(K6),K6&gt;=0,K6&lt;1),"OK","Revisar dados"))</f>
        <v/>
      </c>
    </row>
    <row r="7" ht="15.75" customHeight="1">
      <c r="A7" s="20"/>
      <c r="B7" s="20"/>
      <c r="C7" s="20"/>
      <c r="D7" s="20"/>
      <c r="E7" s="20"/>
      <c r="F7" s="20"/>
      <c r="G7" s="20"/>
      <c r="H7" s="20"/>
      <c r="I7" s="9" t="str">
        <f t="shared" si="1"/>
        <v/>
      </c>
      <c r="J7" s="9" t="str">
        <f t="shared" si="2"/>
        <v/>
      </c>
      <c r="K7" s="10">
        <v>0.15</v>
      </c>
      <c r="L7" s="11" t="str">
        <f t="shared" si="3"/>
        <v/>
      </c>
      <c r="M7" s="11" t="str">
        <f>IF(COUNTA(A7:H7)=0,"",IF(AND(A7&lt;&gt;"",COUNTIF(Categorias!$A$2:$A$6,B7)=1,C7&lt;&gt;"",D7&lt;&gt;"",ISNUMBER(E7),E7&gt;0,ISNUMBER(F7),F7&gt;=0,ISNUMBER(G7),G7&gt;=0,ISNUMBER(H7),H7&gt;=0,ISNUMBER(K7),K7&gt;=0,K7&lt;1),"OK","Revisar dados"))</f>
        <v/>
      </c>
    </row>
    <row r="8" ht="15.75" customHeight="1">
      <c r="A8" s="6"/>
      <c r="B8" s="6"/>
      <c r="C8" s="6"/>
      <c r="D8" s="6"/>
      <c r="E8" s="6"/>
      <c r="F8" s="6"/>
      <c r="G8" s="6"/>
      <c r="H8" s="6"/>
      <c r="I8" s="9" t="str">
        <f t="shared" si="1"/>
        <v/>
      </c>
      <c r="J8" s="9" t="str">
        <f t="shared" si="2"/>
        <v/>
      </c>
      <c r="K8" s="10">
        <v>0.15</v>
      </c>
      <c r="L8" s="11" t="str">
        <f t="shared" si="3"/>
        <v/>
      </c>
      <c r="M8" s="11" t="str">
        <f>IF(COUNTA(A8:H8)=0,"",IF(AND(A8&lt;&gt;"",COUNTIF(Categorias!$A$2:$A$6,B8)=1,C8&lt;&gt;"",D8&lt;&gt;"",ISNUMBER(E8),E8&gt;0,ISNUMBER(F8),F8&gt;=0,ISNUMBER(G8),G8&gt;=0,ISNUMBER(H8),H8&gt;=0,ISNUMBER(K8),K8&gt;=0,K8&lt;1),"OK","Revisar dados"))</f>
        <v/>
      </c>
    </row>
    <row r="9" ht="15.75" customHeight="1">
      <c r="A9" s="6"/>
      <c r="B9" s="6"/>
      <c r="C9" s="6"/>
      <c r="D9" s="6"/>
      <c r="E9" s="6"/>
      <c r="F9" s="6"/>
      <c r="G9" s="6"/>
      <c r="H9" s="6"/>
      <c r="I9" s="9" t="str">
        <f t="shared" si="1"/>
        <v/>
      </c>
      <c r="J9" s="9" t="str">
        <f t="shared" si="2"/>
        <v/>
      </c>
      <c r="K9" s="10">
        <v>0.15</v>
      </c>
      <c r="L9" s="11" t="str">
        <f t="shared" si="3"/>
        <v/>
      </c>
      <c r="M9" s="11" t="str">
        <f>IF(COUNTA(A9:H9)=0,"",IF(AND(A9&lt;&gt;"",COUNTIF(Categorias!$A$2:$A$6,B9)=1,C9&lt;&gt;"",D9&lt;&gt;"",ISNUMBER(E9),E9&gt;0,ISNUMBER(F9),F9&gt;=0,ISNUMBER(G9),G9&gt;=0,ISNUMBER(H9),H9&gt;=0,ISNUMBER(K9),K9&gt;=0,K9&lt;1),"OK","Revisar dados"))</f>
        <v/>
      </c>
    </row>
    <row r="10" ht="15.75" customHeight="1">
      <c r="A10" s="6"/>
      <c r="B10" s="6"/>
      <c r="C10" s="6"/>
      <c r="D10" s="6"/>
      <c r="E10" s="6"/>
      <c r="F10" s="6"/>
      <c r="G10" s="6"/>
      <c r="H10" s="6"/>
      <c r="I10" s="9" t="str">
        <f t="shared" si="1"/>
        <v/>
      </c>
      <c r="J10" s="9" t="str">
        <f t="shared" si="2"/>
        <v/>
      </c>
      <c r="K10" s="10">
        <v>0.15</v>
      </c>
      <c r="L10" s="11" t="str">
        <f t="shared" si="3"/>
        <v/>
      </c>
      <c r="M10" s="11" t="str">
        <f>IF(COUNTA(A10:H10)=0,"",IF(AND(A10&lt;&gt;"",COUNTIF(Categorias!$A$2:$A$6,B10)=1,C10&lt;&gt;"",D10&lt;&gt;"",ISNUMBER(E10),E10&gt;0,ISNUMBER(F10),F10&gt;=0,ISNUMBER(G10),G10&gt;=0,ISNUMBER(H10),H10&gt;=0,ISNUMBER(K10),K10&gt;=0,K10&lt;1),"OK","Revisar dados"))</f>
        <v/>
      </c>
    </row>
    <row r="11" ht="15.75" customHeight="1">
      <c r="A11" s="6"/>
      <c r="B11" s="6"/>
      <c r="C11" s="6"/>
      <c r="D11" s="6"/>
      <c r="E11" s="6"/>
      <c r="F11" s="6"/>
      <c r="G11" s="6"/>
      <c r="H11" s="6"/>
      <c r="I11" s="9" t="str">
        <f t="shared" si="1"/>
        <v/>
      </c>
      <c r="J11" s="9" t="str">
        <f t="shared" si="2"/>
        <v/>
      </c>
      <c r="K11" s="10">
        <v>0.15</v>
      </c>
      <c r="L11" s="11" t="str">
        <f t="shared" si="3"/>
        <v/>
      </c>
      <c r="M11" s="11" t="str">
        <f>IF(COUNTA(A11:H11)=0,"",IF(AND(A11&lt;&gt;"",COUNTIF(Categorias!$A$2:$A$6,B11)=1,C11&lt;&gt;"",D11&lt;&gt;"",ISNUMBER(E11),E11&gt;0,ISNUMBER(F11),F11&gt;=0,ISNUMBER(G11),G11&gt;=0,ISNUMBER(H11),H11&gt;=0,ISNUMBER(K11),K11&gt;=0,K11&lt;1),"OK","Revisar dados"))</f>
        <v/>
      </c>
    </row>
    <row r="12" ht="15.75" customHeight="1">
      <c r="A12" s="6"/>
      <c r="B12" s="6"/>
      <c r="C12" s="6"/>
      <c r="D12" s="6"/>
      <c r="E12" s="6"/>
      <c r="F12" s="6"/>
      <c r="G12" s="6"/>
      <c r="H12" s="6"/>
      <c r="I12" s="9" t="str">
        <f t="shared" si="1"/>
        <v/>
      </c>
      <c r="J12" s="9" t="str">
        <f t="shared" si="2"/>
        <v/>
      </c>
      <c r="K12" s="10">
        <v>0.15</v>
      </c>
      <c r="L12" s="11" t="str">
        <f t="shared" si="3"/>
        <v/>
      </c>
      <c r="M12" s="11" t="str">
        <f>IF(COUNTA(A12:H12)=0,"",IF(AND(A12&lt;&gt;"",COUNTIF(Categorias!$A$2:$A$6,B12)=1,C12&lt;&gt;"",D12&lt;&gt;"",ISNUMBER(E12),E12&gt;0,ISNUMBER(F12),F12&gt;=0,ISNUMBER(G12),G12&gt;=0,ISNUMBER(H12),H12&gt;=0,ISNUMBER(K12),K12&gt;=0,K12&lt;1),"OK","Revisar dados"))</f>
        <v/>
      </c>
    </row>
    <row r="13" ht="15.75" customHeight="1">
      <c r="A13" s="6"/>
      <c r="B13" s="6"/>
      <c r="C13" s="6"/>
      <c r="D13" s="6"/>
      <c r="E13" s="6"/>
      <c r="F13" s="6"/>
      <c r="G13" s="6"/>
      <c r="H13" s="6"/>
      <c r="I13" s="9" t="str">
        <f t="shared" si="1"/>
        <v/>
      </c>
      <c r="J13" s="9" t="str">
        <f t="shared" si="2"/>
        <v/>
      </c>
      <c r="K13" s="10">
        <v>0.15</v>
      </c>
      <c r="L13" s="11" t="str">
        <f t="shared" si="3"/>
        <v/>
      </c>
      <c r="M13" s="11" t="str">
        <f>IF(COUNTA(A13:H13)=0,"",IF(AND(A13&lt;&gt;"",COUNTIF(Categorias!$A$2:$A$6,B13)=1,C13&lt;&gt;"",D13&lt;&gt;"",ISNUMBER(E13),E13&gt;0,ISNUMBER(F13),F13&gt;=0,ISNUMBER(G13),G13&gt;=0,ISNUMBER(H13),H13&gt;=0,ISNUMBER(K13),K13&gt;=0,K13&lt;1),"OK","Revisar dados"))</f>
        <v/>
      </c>
    </row>
    <row r="14" ht="15.75" customHeight="1">
      <c r="A14" s="6"/>
      <c r="B14" s="6"/>
      <c r="C14" s="6"/>
      <c r="D14" s="6"/>
      <c r="E14" s="6"/>
      <c r="F14" s="6"/>
      <c r="G14" s="6"/>
      <c r="H14" s="6"/>
      <c r="I14" s="9" t="str">
        <f t="shared" si="1"/>
        <v/>
      </c>
      <c r="J14" s="9" t="str">
        <f t="shared" si="2"/>
        <v/>
      </c>
      <c r="K14" s="10">
        <v>0.15</v>
      </c>
      <c r="L14" s="11" t="str">
        <f t="shared" si="3"/>
        <v/>
      </c>
      <c r="M14" s="11" t="str">
        <f>IF(COUNTA(A14:H14)=0,"",IF(AND(A14&lt;&gt;"",COUNTIF(Categorias!$A$2:$A$6,B14)=1,C14&lt;&gt;"",D14&lt;&gt;"",ISNUMBER(E14),E14&gt;0,ISNUMBER(F14),F14&gt;=0,ISNUMBER(G14),G14&gt;=0,ISNUMBER(H14),H14&gt;=0,ISNUMBER(K14),K14&gt;=0,K14&lt;1),"OK","Revisar dados"))</f>
        <v/>
      </c>
    </row>
    <row r="15" ht="15.75" customHeight="1">
      <c r="A15" s="6"/>
      <c r="B15" s="6"/>
      <c r="C15" s="6"/>
      <c r="D15" s="6"/>
      <c r="E15" s="6"/>
      <c r="F15" s="6"/>
      <c r="G15" s="6"/>
      <c r="H15" s="6"/>
      <c r="I15" s="9" t="str">
        <f t="shared" si="1"/>
        <v/>
      </c>
      <c r="J15" s="9" t="str">
        <f t="shared" si="2"/>
        <v/>
      </c>
      <c r="K15" s="10">
        <v>0.15</v>
      </c>
      <c r="L15" s="11" t="str">
        <f t="shared" si="3"/>
        <v/>
      </c>
      <c r="M15" s="11" t="str">
        <f>IF(COUNTA(A15:H15)=0,"",IF(AND(A15&lt;&gt;"",COUNTIF(Categorias!$A$2:$A$6,B15)=1,C15&lt;&gt;"",D15&lt;&gt;"",ISNUMBER(E15),E15&gt;0,ISNUMBER(F15),F15&gt;=0,ISNUMBER(G15),G15&gt;=0,ISNUMBER(H15),H15&gt;=0,ISNUMBER(K15),K15&gt;=0,K15&lt;1),"OK","Revisar dados"))</f>
        <v/>
      </c>
    </row>
    <row r="16" ht="15.75" customHeight="1">
      <c r="A16" s="6"/>
      <c r="B16" s="6"/>
      <c r="C16" s="6"/>
      <c r="D16" s="6"/>
      <c r="E16" s="6"/>
      <c r="F16" s="6"/>
      <c r="G16" s="6"/>
      <c r="H16" s="6"/>
      <c r="I16" s="9" t="str">
        <f t="shared" si="1"/>
        <v/>
      </c>
      <c r="J16" s="9" t="str">
        <f t="shared" si="2"/>
        <v/>
      </c>
      <c r="K16" s="10">
        <v>0.15</v>
      </c>
      <c r="L16" s="11" t="str">
        <f t="shared" si="3"/>
        <v/>
      </c>
      <c r="M16" s="11" t="str">
        <f>IF(COUNTA(A16:H16)=0,"",IF(AND(A16&lt;&gt;"",COUNTIF(Categorias!$A$2:$A$6,B16)=1,C16&lt;&gt;"",D16&lt;&gt;"",ISNUMBER(E16),E16&gt;0,ISNUMBER(F16),F16&gt;=0,ISNUMBER(G16),G16&gt;=0,ISNUMBER(H16),H16&gt;=0,ISNUMBER(K16),K16&gt;=0,K16&lt;1),"OK","Revisar dados"))</f>
        <v/>
      </c>
    </row>
    <row r="17" ht="15.75" customHeight="1">
      <c r="A17" s="6"/>
      <c r="B17" s="6"/>
      <c r="C17" s="6"/>
      <c r="D17" s="6"/>
      <c r="E17" s="6"/>
      <c r="F17" s="6"/>
      <c r="G17" s="6"/>
      <c r="H17" s="6"/>
      <c r="I17" s="9" t="str">
        <f t="shared" si="1"/>
        <v/>
      </c>
      <c r="J17" s="9" t="str">
        <f t="shared" si="2"/>
        <v/>
      </c>
      <c r="K17" s="10">
        <v>0.15</v>
      </c>
      <c r="L17" s="11" t="str">
        <f t="shared" si="3"/>
        <v/>
      </c>
      <c r="M17" s="11" t="str">
        <f>IF(COUNTA(A17:H17)=0,"",IF(AND(A17&lt;&gt;"",COUNTIF(Categorias!$A$2:$A$6,B17)=1,C17&lt;&gt;"",D17&lt;&gt;"",ISNUMBER(E17),E17&gt;0,ISNUMBER(F17),F17&gt;=0,ISNUMBER(G17),G17&gt;=0,ISNUMBER(H17),H17&gt;=0,ISNUMBER(K17),K17&gt;=0,K17&lt;1),"OK","Revisar dados"))</f>
        <v/>
      </c>
    </row>
    <row r="18" ht="15.75" customHeight="1">
      <c r="A18" s="6"/>
      <c r="B18" s="6"/>
      <c r="C18" s="6"/>
      <c r="D18" s="6"/>
      <c r="E18" s="6"/>
      <c r="F18" s="6"/>
      <c r="G18" s="6"/>
      <c r="H18" s="6"/>
      <c r="I18" s="9" t="str">
        <f t="shared" si="1"/>
        <v/>
      </c>
      <c r="J18" s="9" t="str">
        <f t="shared" si="2"/>
        <v/>
      </c>
      <c r="K18" s="10">
        <v>0.15</v>
      </c>
      <c r="L18" s="11" t="str">
        <f t="shared" si="3"/>
        <v/>
      </c>
      <c r="M18" s="11" t="str">
        <f>IF(COUNTA(A18:H18)=0,"",IF(AND(A18&lt;&gt;"",COUNTIF(Categorias!$A$2:$A$6,B18)=1,C18&lt;&gt;"",D18&lt;&gt;"",ISNUMBER(E18),E18&gt;0,ISNUMBER(F18),F18&gt;=0,ISNUMBER(G18),G18&gt;=0,ISNUMBER(H18),H18&gt;=0,ISNUMBER(K18),K18&gt;=0,K18&lt;1),"OK","Revisar dados"))</f>
        <v/>
      </c>
    </row>
    <row r="19" ht="15.75" customHeight="1">
      <c r="A19" s="6"/>
      <c r="B19" s="6"/>
      <c r="C19" s="6"/>
      <c r="D19" s="6"/>
      <c r="E19" s="6"/>
      <c r="F19" s="6"/>
      <c r="G19" s="6"/>
      <c r="H19" s="6"/>
      <c r="I19" s="9" t="str">
        <f t="shared" si="1"/>
        <v/>
      </c>
      <c r="J19" s="9" t="str">
        <f t="shared" si="2"/>
        <v/>
      </c>
      <c r="K19" s="10">
        <v>0.15</v>
      </c>
      <c r="L19" s="11" t="str">
        <f t="shared" si="3"/>
        <v/>
      </c>
      <c r="M19" s="11" t="str">
        <f>IF(COUNTA(A19:H19)=0,"",IF(AND(A19&lt;&gt;"",COUNTIF(Categorias!$A$2:$A$6,B19)=1,C19&lt;&gt;"",D19&lt;&gt;"",ISNUMBER(E19),E19&gt;0,ISNUMBER(F19),F19&gt;=0,ISNUMBER(G19),G19&gt;=0,ISNUMBER(H19),H19&gt;=0,ISNUMBER(K19),K19&gt;=0,K19&lt;1),"OK","Revisar dados"))</f>
        <v/>
      </c>
    </row>
    <row r="20" ht="15.75" customHeight="1">
      <c r="A20" s="6"/>
      <c r="B20" s="6"/>
      <c r="C20" s="6"/>
      <c r="D20" s="6"/>
      <c r="E20" s="6"/>
      <c r="F20" s="6"/>
      <c r="G20" s="6"/>
      <c r="H20" s="6"/>
      <c r="I20" s="9" t="str">
        <f t="shared" si="1"/>
        <v/>
      </c>
      <c r="J20" s="9" t="str">
        <f t="shared" si="2"/>
        <v/>
      </c>
      <c r="K20" s="10">
        <v>0.15</v>
      </c>
      <c r="L20" s="11" t="str">
        <f t="shared" si="3"/>
        <v/>
      </c>
      <c r="M20" s="11" t="str">
        <f>IF(COUNTA(A20:H20)=0,"",IF(AND(A20&lt;&gt;"",COUNTIF(Categorias!$A$2:$A$6,B20)=1,C20&lt;&gt;"",D20&lt;&gt;"",ISNUMBER(E20),E20&gt;0,ISNUMBER(F20),F20&gt;=0,ISNUMBER(G20),G20&gt;=0,ISNUMBER(H20),H20&gt;=0,ISNUMBER(K20),K20&gt;=0,K20&lt;1),"OK","Revisar dados"))</f>
        <v/>
      </c>
    </row>
    <row r="21" ht="15.75" customHeight="1">
      <c r="A21" s="6"/>
      <c r="B21" s="6"/>
      <c r="C21" s="6"/>
      <c r="D21" s="6"/>
      <c r="E21" s="6"/>
      <c r="F21" s="6"/>
      <c r="G21" s="6"/>
      <c r="H21" s="6"/>
      <c r="I21" s="9" t="str">
        <f t="shared" si="1"/>
        <v/>
      </c>
      <c r="J21" s="9" t="str">
        <f t="shared" si="2"/>
        <v/>
      </c>
      <c r="K21" s="10">
        <v>0.15</v>
      </c>
      <c r="L21" s="11" t="str">
        <f t="shared" si="3"/>
        <v/>
      </c>
      <c r="M21" s="11" t="str">
        <f>IF(COUNTA(A21:H21)=0,"",IF(AND(A21&lt;&gt;"",COUNTIF(Categorias!$A$2:$A$6,B21)=1,C21&lt;&gt;"",D21&lt;&gt;"",ISNUMBER(E21),E21&gt;0,ISNUMBER(F21),F21&gt;=0,ISNUMBER(G21),G21&gt;=0,ISNUMBER(H21),H21&gt;=0,ISNUMBER(K21),K21&gt;=0,K21&lt;1),"OK","Revisar dados"))</f>
        <v/>
      </c>
    </row>
    <row r="22" ht="15.75" customHeight="1">
      <c r="A22" s="6"/>
      <c r="B22" s="6"/>
      <c r="C22" s="6"/>
      <c r="D22" s="6"/>
      <c r="E22" s="6"/>
      <c r="F22" s="6"/>
      <c r="G22" s="6"/>
      <c r="H22" s="6"/>
      <c r="I22" s="9" t="str">
        <f t="shared" si="1"/>
        <v/>
      </c>
      <c r="J22" s="9" t="str">
        <f t="shared" si="2"/>
        <v/>
      </c>
      <c r="K22" s="10">
        <v>0.15</v>
      </c>
      <c r="L22" s="11" t="str">
        <f t="shared" si="3"/>
        <v/>
      </c>
      <c r="M22" s="11" t="str">
        <f>IF(COUNTA(A22:H22)=0,"",IF(AND(A22&lt;&gt;"",COUNTIF(Categorias!$A$2:$A$6,B22)=1,C22&lt;&gt;"",D22&lt;&gt;"",ISNUMBER(E22),E22&gt;0,ISNUMBER(F22),F22&gt;=0,ISNUMBER(G22),G22&gt;=0,ISNUMBER(H22),H22&gt;=0,ISNUMBER(K22),K22&gt;=0,K22&lt;1),"OK","Revisar dados"))</f>
        <v/>
      </c>
    </row>
    <row r="23" ht="15.75" customHeight="1">
      <c r="A23" s="6"/>
      <c r="B23" s="6"/>
      <c r="C23" s="6"/>
      <c r="D23" s="6"/>
      <c r="E23" s="6"/>
      <c r="F23" s="6"/>
      <c r="G23" s="6"/>
      <c r="H23" s="6"/>
      <c r="I23" s="9" t="str">
        <f t="shared" si="1"/>
        <v/>
      </c>
      <c r="J23" s="9" t="str">
        <f t="shared" si="2"/>
        <v/>
      </c>
      <c r="K23" s="10">
        <v>0.15</v>
      </c>
      <c r="L23" s="11" t="str">
        <f t="shared" si="3"/>
        <v/>
      </c>
      <c r="M23" s="11" t="str">
        <f>IF(COUNTA(A23:H23)=0,"",IF(AND(A23&lt;&gt;"",COUNTIF(Categorias!$A$2:$A$6,B23)=1,C23&lt;&gt;"",D23&lt;&gt;"",ISNUMBER(E23),E23&gt;0,ISNUMBER(F23),F23&gt;=0,ISNUMBER(G23),G23&gt;=0,ISNUMBER(H23),H23&gt;=0,ISNUMBER(K23),K23&gt;=0,K23&lt;1),"OK","Revisar dados"))</f>
        <v/>
      </c>
    </row>
    <row r="24" ht="15.75" customHeight="1">
      <c r="A24" s="6"/>
      <c r="B24" s="6"/>
      <c r="C24" s="6"/>
      <c r="D24" s="6"/>
      <c r="E24" s="6"/>
      <c r="F24" s="6"/>
      <c r="G24" s="6"/>
      <c r="H24" s="6"/>
      <c r="I24" s="9" t="str">
        <f t="shared" si="1"/>
        <v/>
      </c>
      <c r="J24" s="9" t="str">
        <f t="shared" si="2"/>
        <v/>
      </c>
      <c r="K24" s="10">
        <v>0.15</v>
      </c>
      <c r="L24" s="11" t="str">
        <f t="shared" si="3"/>
        <v/>
      </c>
      <c r="M24" s="11" t="str">
        <f>IF(COUNTA(A24:H24)=0,"",IF(AND(A24&lt;&gt;"",COUNTIF(Categorias!$A$2:$A$6,B24)=1,C24&lt;&gt;"",D24&lt;&gt;"",ISNUMBER(E24),E24&gt;0,ISNUMBER(F24),F24&gt;=0,ISNUMBER(G24),G24&gt;=0,ISNUMBER(H24),H24&gt;=0,ISNUMBER(K24),K24&gt;=0,K24&lt;1),"OK","Revisar dados"))</f>
        <v/>
      </c>
    </row>
    <row r="25" ht="15.75" customHeight="1">
      <c r="A25" s="6"/>
      <c r="B25" s="6"/>
      <c r="C25" s="6"/>
      <c r="D25" s="6"/>
      <c r="E25" s="6"/>
      <c r="F25" s="6"/>
      <c r="G25" s="6"/>
      <c r="H25" s="6"/>
      <c r="I25" s="9" t="str">
        <f t="shared" si="1"/>
        <v/>
      </c>
      <c r="J25" s="9" t="str">
        <f t="shared" si="2"/>
        <v/>
      </c>
      <c r="K25" s="10">
        <v>0.15</v>
      </c>
      <c r="L25" s="11" t="str">
        <f t="shared" si="3"/>
        <v/>
      </c>
      <c r="M25" s="11" t="str">
        <f>IF(COUNTA(A25:H25)=0,"",IF(AND(A25&lt;&gt;"",COUNTIF(Categorias!$A$2:$A$6,B25)=1,C25&lt;&gt;"",D25&lt;&gt;"",ISNUMBER(E25),E25&gt;0,ISNUMBER(F25),F25&gt;=0,ISNUMBER(G25),G25&gt;=0,ISNUMBER(H25),H25&gt;=0,ISNUMBER(K25),K25&gt;=0,K25&lt;1),"OK","Revisar dados"))</f>
        <v/>
      </c>
    </row>
    <row r="26" ht="15.75" customHeight="1">
      <c r="A26" s="6"/>
      <c r="B26" s="6"/>
      <c r="C26" s="6"/>
      <c r="D26" s="6"/>
      <c r="E26" s="6"/>
      <c r="F26" s="6"/>
      <c r="G26" s="6"/>
      <c r="H26" s="6"/>
      <c r="I26" s="9" t="str">
        <f t="shared" si="1"/>
        <v/>
      </c>
      <c r="J26" s="9" t="str">
        <f t="shared" si="2"/>
        <v/>
      </c>
      <c r="K26" s="10">
        <v>0.15</v>
      </c>
      <c r="L26" s="11" t="str">
        <f t="shared" si="3"/>
        <v/>
      </c>
      <c r="M26" s="11" t="str">
        <f>IF(COUNTA(A26:H26)=0,"",IF(AND(A26&lt;&gt;"",COUNTIF(Categorias!$A$2:$A$6,B26)=1,C26&lt;&gt;"",D26&lt;&gt;"",ISNUMBER(E26),E26&gt;0,ISNUMBER(F26),F26&gt;=0,ISNUMBER(G26),G26&gt;=0,ISNUMBER(H26),H26&gt;=0,ISNUMBER(K26),K26&gt;=0,K26&lt;1),"OK","Revisar dados"))</f>
        <v/>
      </c>
    </row>
    <row r="27" ht="15.75" customHeight="1">
      <c r="A27" s="6"/>
      <c r="B27" s="6"/>
      <c r="C27" s="6"/>
      <c r="D27" s="6"/>
      <c r="E27" s="6"/>
      <c r="F27" s="6"/>
      <c r="G27" s="6"/>
      <c r="H27" s="6"/>
      <c r="I27" s="9" t="str">
        <f t="shared" si="1"/>
        <v/>
      </c>
      <c r="J27" s="9" t="str">
        <f t="shared" si="2"/>
        <v/>
      </c>
      <c r="K27" s="10">
        <v>0.15</v>
      </c>
      <c r="L27" s="11" t="str">
        <f t="shared" si="3"/>
        <v/>
      </c>
      <c r="M27" s="11" t="str">
        <f>IF(COUNTA(A27:H27)=0,"",IF(AND(A27&lt;&gt;"",COUNTIF(Categorias!$A$2:$A$6,B27)=1,C27&lt;&gt;"",D27&lt;&gt;"",ISNUMBER(E27),E27&gt;0,ISNUMBER(F27),F27&gt;=0,ISNUMBER(G27),G27&gt;=0,ISNUMBER(H27),H27&gt;=0,ISNUMBER(K27),K27&gt;=0,K27&lt;1),"OK","Revisar dados"))</f>
        <v/>
      </c>
    </row>
    <row r="28" ht="15.75" customHeight="1">
      <c r="A28" s="6"/>
      <c r="B28" s="6"/>
      <c r="C28" s="6"/>
      <c r="D28" s="6"/>
      <c r="E28" s="6"/>
      <c r="F28" s="6"/>
      <c r="G28" s="6"/>
      <c r="H28" s="6"/>
      <c r="I28" s="9" t="str">
        <f t="shared" si="1"/>
        <v/>
      </c>
      <c r="J28" s="9" t="str">
        <f t="shared" si="2"/>
        <v/>
      </c>
      <c r="K28" s="10">
        <v>0.15</v>
      </c>
      <c r="L28" s="11" t="str">
        <f t="shared" si="3"/>
        <v/>
      </c>
      <c r="M28" s="11" t="str">
        <f>IF(COUNTA(A28:H28)=0,"",IF(AND(A28&lt;&gt;"",COUNTIF(Categorias!$A$2:$A$6,B28)=1,C28&lt;&gt;"",D28&lt;&gt;"",ISNUMBER(E28),E28&gt;0,ISNUMBER(F28),F28&gt;=0,ISNUMBER(G28),G28&gt;=0,ISNUMBER(H28),H28&gt;=0,ISNUMBER(K28),K28&gt;=0,K28&lt;1),"OK","Revisar dados"))</f>
        <v/>
      </c>
    </row>
    <row r="29" ht="15.75" customHeight="1">
      <c r="A29" s="6"/>
      <c r="B29" s="6"/>
      <c r="C29" s="6"/>
      <c r="D29" s="6"/>
      <c r="E29" s="6"/>
      <c r="F29" s="6"/>
      <c r="G29" s="6"/>
      <c r="H29" s="6"/>
      <c r="I29" s="9" t="str">
        <f t="shared" si="1"/>
        <v/>
      </c>
      <c r="J29" s="9" t="str">
        <f t="shared" si="2"/>
        <v/>
      </c>
      <c r="K29" s="10">
        <v>0.15</v>
      </c>
      <c r="L29" s="11" t="str">
        <f t="shared" si="3"/>
        <v/>
      </c>
      <c r="M29" s="11" t="str">
        <f>IF(COUNTA(A29:H29)=0,"",IF(AND(A29&lt;&gt;"",COUNTIF(Categorias!$A$2:$A$6,B29)=1,C29&lt;&gt;"",D29&lt;&gt;"",ISNUMBER(E29),E29&gt;0,ISNUMBER(F29),F29&gt;=0,ISNUMBER(G29),G29&gt;=0,ISNUMBER(H29),H29&gt;=0,ISNUMBER(K29),K29&gt;=0,K29&lt;1),"OK","Revisar dados"))</f>
        <v/>
      </c>
    </row>
    <row r="30" ht="15.75" customHeight="1">
      <c r="A30" s="6"/>
      <c r="B30" s="6"/>
      <c r="C30" s="6"/>
      <c r="D30" s="6"/>
      <c r="E30" s="6"/>
      <c r="F30" s="6"/>
      <c r="G30" s="6"/>
      <c r="H30" s="6"/>
      <c r="I30" s="9" t="str">
        <f t="shared" si="1"/>
        <v/>
      </c>
      <c r="J30" s="9" t="str">
        <f t="shared" si="2"/>
        <v/>
      </c>
      <c r="K30" s="10">
        <v>0.15</v>
      </c>
      <c r="L30" s="11" t="str">
        <f t="shared" si="3"/>
        <v/>
      </c>
      <c r="M30" s="11" t="str">
        <f>IF(COUNTA(A30:H30)=0,"",IF(AND(A30&lt;&gt;"",COUNTIF(Categorias!$A$2:$A$6,B30)=1,C30&lt;&gt;"",D30&lt;&gt;"",ISNUMBER(E30),E30&gt;0,ISNUMBER(F30),F30&gt;=0,ISNUMBER(G30),G30&gt;=0,ISNUMBER(H30),H30&gt;=0,ISNUMBER(K30),K30&gt;=0,K30&lt;1),"OK","Revisar dados"))</f>
        <v/>
      </c>
    </row>
    <row r="31" ht="15.75" customHeight="1">
      <c r="A31" s="6"/>
      <c r="B31" s="6"/>
      <c r="C31" s="6"/>
      <c r="D31" s="6"/>
      <c r="E31" s="6"/>
      <c r="F31" s="6"/>
      <c r="G31" s="6"/>
      <c r="H31" s="6"/>
      <c r="I31" s="9" t="str">
        <f t="shared" si="1"/>
        <v/>
      </c>
      <c r="J31" s="9" t="str">
        <f t="shared" si="2"/>
        <v/>
      </c>
      <c r="K31" s="10">
        <v>0.15</v>
      </c>
      <c r="L31" s="11" t="str">
        <f t="shared" si="3"/>
        <v/>
      </c>
      <c r="M31" s="11" t="str">
        <f>IF(COUNTA(A31:H31)=0,"",IF(AND(A31&lt;&gt;"",COUNTIF(Categorias!$A$2:$A$6,B31)=1,C31&lt;&gt;"",D31&lt;&gt;"",ISNUMBER(E31),E31&gt;0,ISNUMBER(F31),F31&gt;=0,ISNUMBER(G31),G31&gt;=0,ISNUMBER(H31),H31&gt;=0,ISNUMBER(K31),K31&gt;=0,K31&lt;1),"OK","Revisar dados"))</f>
        <v/>
      </c>
    </row>
    <row r="32" ht="15.75" customHeight="1">
      <c r="A32" s="6"/>
      <c r="B32" s="6"/>
      <c r="C32" s="6"/>
      <c r="D32" s="6"/>
      <c r="E32" s="6"/>
      <c r="F32" s="6"/>
      <c r="G32" s="6"/>
      <c r="H32" s="6"/>
      <c r="I32" s="9" t="str">
        <f t="shared" si="1"/>
        <v/>
      </c>
      <c r="J32" s="9" t="str">
        <f t="shared" si="2"/>
        <v/>
      </c>
      <c r="K32" s="10">
        <v>0.15</v>
      </c>
      <c r="L32" s="11" t="str">
        <f t="shared" si="3"/>
        <v/>
      </c>
      <c r="M32" s="11" t="str">
        <f>IF(COUNTA(A32:H32)=0,"",IF(AND(A32&lt;&gt;"",COUNTIF(Categorias!$A$2:$A$6,B32)=1,C32&lt;&gt;"",D32&lt;&gt;"",ISNUMBER(E32),E32&gt;0,ISNUMBER(F32),F32&gt;=0,ISNUMBER(G32),G32&gt;=0,ISNUMBER(H32),H32&gt;=0,ISNUMBER(K32),K32&gt;=0,K32&lt;1),"OK","Revisar dados"))</f>
        <v/>
      </c>
    </row>
    <row r="33" ht="15.75" customHeight="1">
      <c r="A33" s="6"/>
      <c r="B33" s="6"/>
      <c r="C33" s="6"/>
      <c r="D33" s="6"/>
      <c r="E33" s="6"/>
      <c r="F33" s="6"/>
      <c r="G33" s="6"/>
      <c r="H33" s="6"/>
      <c r="I33" s="9" t="str">
        <f t="shared" si="1"/>
        <v/>
      </c>
      <c r="J33" s="9" t="str">
        <f t="shared" si="2"/>
        <v/>
      </c>
      <c r="K33" s="10">
        <v>0.15</v>
      </c>
      <c r="L33" s="11" t="str">
        <f t="shared" si="3"/>
        <v/>
      </c>
      <c r="M33" s="11" t="str">
        <f>IF(COUNTA(A33:H33)=0,"",IF(AND(A33&lt;&gt;"",COUNTIF(Categorias!$A$2:$A$6,B33)=1,C33&lt;&gt;"",D33&lt;&gt;"",ISNUMBER(E33),E33&gt;0,ISNUMBER(F33),F33&gt;=0,ISNUMBER(G33),G33&gt;=0,ISNUMBER(H33),H33&gt;=0,ISNUMBER(K33),K33&gt;=0,K33&lt;1),"OK","Revisar dados"))</f>
        <v/>
      </c>
    </row>
    <row r="34" ht="15.75" customHeight="1">
      <c r="A34" s="6"/>
      <c r="B34" s="6"/>
      <c r="C34" s="6"/>
      <c r="D34" s="6"/>
      <c r="E34" s="6"/>
      <c r="F34" s="6"/>
      <c r="G34" s="6"/>
      <c r="H34" s="6"/>
      <c r="I34" s="9" t="str">
        <f t="shared" si="1"/>
        <v/>
      </c>
      <c r="J34" s="9" t="str">
        <f t="shared" si="2"/>
        <v/>
      </c>
      <c r="K34" s="10">
        <v>0.15</v>
      </c>
      <c r="L34" s="11" t="str">
        <f t="shared" si="3"/>
        <v/>
      </c>
      <c r="M34" s="11" t="str">
        <f>IF(COUNTA(A34:H34)=0,"",IF(AND(A34&lt;&gt;"",COUNTIF(Categorias!$A$2:$A$6,B34)=1,C34&lt;&gt;"",D34&lt;&gt;"",ISNUMBER(E34),E34&gt;0,ISNUMBER(F34),F34&gt;=0,ISNUMBER(G34),G34&gt;=0,ISNUMBER(H34),H34&gt;=0,ISNUMBER(K34),K34&gt;=0,K34&lt;1),"OK","Revisar dados"))</f>
        <v/>
      </c>
    </row>
    <row r="35" ht="15.75" customHeight="1">
      <c r="A35" s="6"/>
      <c r="B35" s="6"/>
      <c r="C35" s="6"/>
      <c r="D35" s="6"/>
      <c r="E35" s="6"/>
      <c r="F35" s="6"/>
      <c r="G35" s="6"/>
      <c r="H35" s="6"/>
      <c r="I35" s="9" t="str">
        <f t="shared" si="1"/>
        <v/>
      </c>
      <c r="J35" s="9" t="str">
        <f t="shared" si="2"/>
        <v/>
      </c>
      <c r="K35" s="10">
        <v>0.15</v>
      </c>
      <c r="L35" s="11" t="str">
        <f t="shared" si="3"/>
        <v/>
      </c>
      <c r="M35" s="11" t="str">
        <f>IF(COUNTA(A35:H35)=0,"",IF(AND(A35&lt;&gt;"",COUNTIF(Categorias!$A$2:$A$6,B35)=1,C35&lt;&gt;"",D35&lt;&gt;"",ISNUMBER(E35),E35&gt;0,ISNUMBER(F35),F35&gt;=0,ISNUMBER(G35),G35&gt;=0,ISNUMBER(H35),H35&gt;=0,ISNUMBER(K35),K35&gt;=0,K35&lt;1),"OK","Revisar dados"))</f>
        <v/>
      </c>
    </row>
    <row r="36" ht="15.75" customHeight="1">
      <c r="A36" s="6"/>
      <c r="B36" s="6"/>
      <c r="C36" s="6"/>
      <c r="D36" s="6"/>
      <c r="E36" s="6"/>
      <c r="F36" s="6"/>
      <c r="G36" s="6"/>
      <c r="H36" s="6"/>
      <c r="I36" s="9" t="str">
        <f t="shared" si="1"/>
        <v/>
      </c>
      <c r="J36" s="9" t="str">
        <f t="shared" si="2"/>
        <v/>
      </c>
      <c r="K36" s="10">
        <v>0.15</v>
      </c>
      <c r="L36" s="11" t="str">
        <f t="shared" si="3"/>
        <v/>
      </c>
      <c r="M36" s="11" t="str">
        <f>IF(COUNTA(A36:H36)=0,"",IF(AND(A36&lt;&gt;"",COUNTIF(Categorias!$A$2:$A$6,B36)=1,C36&lt;&gt;"",D36&lt;&gt;"",ISNUMBER(E36),E36&gt;0,ISNUMBER(F36),F36&gt;=0,ISNUMBER(G36),G36&gt;=0,ISNUMBER(H36),H36&gt;=0,ISNUMBER(K36),K36&gt;=0,K36&lt;1),"OK","Revisar dados"))</f>
        <v/>
      </c>
    </row>
    <row r="37" ht="15.75" customHeight="1">
      <c r="A37" s="6"/>
      <c r="B37" s="6"/>
      <c r="C37" s="6"/>
      <c r="D37" s="6"/>
      <c r="E37" s="6"/>
      <c r="F37" s="6"/>
      <c r="G37" s="6"/>
      <c r="H37" s="6"/>
      <c r="I37" s="9" t="str">
        <f t="shared" si="1"/>
        <v/>
      </c>
      <c r="J37" s="9" t="str">
        <f t="shared" si="2"/>
        <v/>
      </c>
      <c r="K37" s="10">
        <v>0.15</v>
      </c>
      <c r="L37" s="11" t="str">
        <f t="shared" si="3"/>
        <v/>
      </c>
      <c r="M37" s="11" t="str">
        <f>IF(COUNTA(A37:H37)=0,"",IF(AND(A37&lt;&gt;"",COUNTIF(Categorias!$A$2:$A$6,B37)=1,C37&lt;&gt;"",D37&lt;&gt;"",ISNUMBER(E37),E37&gt;0,ISNUMBER(F37),F37&gt;=0,ISNUMBER(G37),G37&gt;=0,ISNUMBER(H37),H37&gt;=0,ISNUMBER(K37),K37&gt;=0,K37&lt;1),"OK","Revisar dados"))</f>
        <v/>
      </c>
    </row>
    <row r="38" ht="15.75" customHeight="1">
      <c r="A38" s="6"/>
      <c r="B38" s="6"/>
      <c r="C38" s="6"/>
      <c r="D38" s="6"/>
      <c r="E38" s="6"/>
      <c r="F38" s="6"/>
      <c r="G38" s="6"/>
      <c r="H38" s="6"/>
      <c r="I38" s="9" t="str">
        <f t="shared" si="1"/>
        <v/>
      </c>
      <c r="J38" s="9" t="str">
        <f t="shared" si="2"/>
        <v/>
      </c>
      <c r="K38" s="10">
        <v>0.15</v>
      </c>
      <c r="L38" s="11" t="str">
        <f t="shared" si="3"/>
        <v/>
      </c>
      <c r="M38" s="11" t="str">
        <f>IF(COUNTA(A38:H38)=0,"",IF(AND(A38&lt;&gt;"",COUNTIF(Categorias!$A$2:$A$6,B38)=1,C38&lt;&gt;"",D38&lt;&gt;"",ISNUMBER(E38),E38&gt;0,ISNUMBER(F38),F38&gt;=0,ISNUMBER(G38),G38&gt;=0,ISNUMBER(H38),H38&gt;=0,ISNUMBER(K38),K38&gt;=0,K38&lt;1),"OK","Revisar dados"))</f>
        <v/>
      </c>
    </row>
    <row r="39" ht="15.75" customHeight="1">
      <c r="A39" s="6"/>
      <c r="B39" s="6"/>
      <c r="C39" s="6"/>
      <c r="D39" s="6"/>
      <c r="E39" s="6"/>
      <c r="F39" s="6"/>
      <c r="G39" s="6"/>
      <c r="H39" s="6"/>
      <c r="I39" s="9" t="str">
        <f t="shared" si="1"/>
        <v/>
      </c>
      <c r="J39" s="9" t="str">
        <f t="shared" si="2"/>
        <v/>
      </c>
      <c r="K39" s="10">
        <v>0.15</v>
      </c>
      <c r="L39" s="11" t="str">
        <f t="shared" si="3"/>
        <v/>
      </c>
      <c r="M39" s="11" t="str">
        <f>IF(COUNTA(A39:H39)=0,"",IF(AND(A39&lt;&gt;"",COUNTIF(Categorias!$A$2:$A$6,B39)=1,C39&lt;&gt;"",D39&lt;&gt;"",ISNUMBER(E39),E39&gt;0,ISNUMBER(F39),F39&gt;=0,ISNUMBER(G39),G39&gt;=0,ISNUMBER(H39),H39&gt;=0,ISNUMBER(K39),K39&gt;=0,K39&lt;1),"OK","Revisar dados"))</f>
        <v/>
      </c>
    </row>
    <row r="40" ht="15.75" customHeight="1">
      <c r="A40" s="6"/>
      <c r="B40" s="6"/>
      <c r="C40" s="6"/>
      <c r="D40" s="6"/>
      <c r="E40" s="6"/>
      <c r="F40" s="6"/>
      <c r="G40" s="6"/>
      <c r="H40" s="6"/>
      <c r="I40" s="9" t="str">
        <f t="shared" si="1"/>
        <v/>
      </c>
      <c r="J40" s="9" t="str">
        <f t="shared" si="2"/>
        <v/>
      </c>
      <c r="K40" s="10">
        <v>0.15</v>
      </c>
      <c r="L40" s="11" t="str">
        <f t="shared" si="3"/>
        <v/>
      </c>
      <c r="M40" s="11" t="str">
        <f>IF(COUNTA(A40:H40)=0,"",IF(AND(A40&lt;&gt;"",COUNTIF(Categorias!$A$2:$A$6,B40)=1,C40&lt;&gt;"",D40&lt;&gt;"",ISNUMBER(E40),E40&gt;0,ISNUMBER(F40),F40&gt;=0,ISNUMBER(G40),G40&gt;=0,ISNUMBER(H40),H40&gt;=0,ISNUMBER(K40),K40&gt;=0,K40&lt;1),"OK","Revisar dados"))</f>
        <v/>
      </c>
    </row>
    <row r="41" ht="15.75" customHeight="1">
      <c r="A41" s="6"/>
      <c r="B41" s="6"/>
      <c r="C41" s="6"/>
      <c r="D41" s="6"/>
      <c r="E41" s="6"/>
      <c r="F41" s="6"/>
      <c r="G41" s="6"/>
      <c r="H41" s="6"/>
      <c r="I41" s="9" t="str">
        <f t="shared" si="1"/>
        <v/>
      </c>
      <c r="J41" s="9" t="str">
        <f t="shared" si="2"/>
        <v/>
      </c>
      <c r="K41" s="10">
        <v>0.15</v>
      </c>
      <c r="L41" s="11" t="str">
        <f t="shared" si="3"/>
        <v/>
      </c>
      <c r="M41" s="11" t="str">
        <f>IF(COUNTA(A41:H41)=0,"",IF(AND(A41&lt;&gt;"",COUNTIF(Categorias!$A$2:$A$6,B41)=1,C41&lt;&gt;"",D41&lt;&gt;"",ISNUMBER(E41),E41&gt;0,ISNUMBER(F41),F41&gt;=0,ISNUMBER(G41),G41&gt;=0,ISNUMBER(H41),H41&gt;=0,ISNUMBER(K41),K41&gt;=0,K41&lt;1),"OK","Revisar dados"))</f>
        <v/>
      </c>
    </row>
    <row r="42" ht="15.75" customHeight="1">
      <c r="A42" s="6"/>
      <c r="B42" s="6"/>
      <c r="C42" s="6"/>
      <c r="D42" s="6"/>
      <c r="E42" s="6"/>
      <c r="F42" s="6"/>
      <c r="G42" s="6"/>
      <c r="H42" s="6"/>
      <c r="I42" s="9" t="str">
        <f t="shared" si="1"/>
        <v/>
      </c>
      <c r="J42" s="9" t="str">
        <f t="shared" si="2"/>
        <v/>
      </c>
      <c r="K42" s="10">
        <v>0.15</v>
      </c>
      <c r="L42" s="11" t="str">
        <f t="shared" si="3"/>
        <v/>
      </c>
      <c r="M42" s="11" t="str">
        <f>IF(COUNTA(A42:H42)=0,"",IF(AND(A42&lt;&gt;"",COUNTIF(Categorias!$A$2:$A$6,B42)=1,C42&lt;&gt;"",D42&lt;&gt;"",ISNUMBER(E42),E42&gt;0,ISNUMBER(F42),F42&gt;=0,ISNUMBER(G42),G42&gt;=0,ISNUMBER(H42),H42&gt;=0,ISNUMBER(K42),K42&gt;=0,K42&lt;1),"OK","Revisar dados"))</f>
        <v/>
      </c>
    </row>
    <row r="43" ht="15.75" customHeight="1">
      <c r="A43" s="6"/>
      <c r="B43" s="6"/>
      <c r="C43" s="6"/>
      <c r="D43" s="6"/>
      <c r="E43" s="6"/>
      <c r="F43" s="6"/>
      <c r="G43" s="6"/>
      <c r="H43" s="6"/>
      <c r="I43" s="9" t="str">
        <f t="shared" si="1"/>
        <v/>
      </c>
      <c r="J43" s="9" t="str">
        <f t="shared" si="2"/>
        <v/>
      </c>
      <c r="K43" s="10">
        <v>0.15</v>
      </c>
      <c r="L43" s="11" t="str">
        <f t="shared" si="3"/>
        <v/>
      </c>
      <c r="M43" s="11" t="str">
        <f>IF(COUNTA(A43:H43)=0,"",IF(AND(A43&lt;&gt;"",COUNTIF(Categorias!$A$2:$A$6,B43)=1,C43&lt;&gt;"",D43&lt;&gt;"",ISNUMBER(E43),E43&gt;0,ISNUMBER(F43),F43&gt;=0,ISNUMBER(G43),G43&gt;=0,ISNUMBER(H43),H43&gt;=0,ISNUMBER(K43),K43&gt;=0,K43&lt;1),"OK","Revisar dados"))</f>
        <v/>
      </c>
    </row>
    <row r="44" ht="15.75" customHeight="1">
      <c r="A44" s="6"/>
      <c r="B44" s="6"/>
      <c r="C44" s="6"/>
      <c r="D44" s="6"/>
      <c r="E44" s="6"/>
      <c r="F44" s="6"/>
      <c r="G44" s="6"/>
      <c r="H44" s="6"/>
      <c r="I44" s="9" t="str">
        <f t="shared" si="1"/>
        <v/>
      </c>
      <c r="J44" s="9" t="str">
        <f t="shared" si="2"/>
        <v/>
      </c>
      <c r="K44" s="10">
        <v>0.15</v>
      </c>
      <c r="L44" s="11" t="str">
        <f t="shared" si="3"/>
        <v/>
      </c>
      <c r="M44" s="11" t="str">
        <f>IF(COUNTA(A44:H44)=0,"",IF(AND(A44&lt;&gt;"",COUNTIF(Categorias!$A$2:$A$6,B44)=1,C44&lt;&gt;"",D44&lt;&gt;"",ISNUMBER(E44),E44&gt;0,ISNUMBER(F44),F44&gt;=0,ISNUMBER(G44),G44&gt;=0,ISNUMBER(H44),H44&gt;=0,ISNUMBER(K44),K44&gt;=0,K44&lt;1),"OK","Revisar dados"))</f>
        <v/>
      </c>
    </row>
    <row r="45" ht="15.75" customHeight="1">
      <c r="A45" s="6"/>
      <c r="B45" s="6"/>
      <c r="C45" s="6"/>
      <c r="D45" s="6"/>
      <c r="E45" s="6"/>
      <c r="F45" s="6"/>
      <c r="G45" s="6"/>
      <c r="H45" s="6"/>
      <c r="I45" s="9" t="str">
        <f t="shared" si="1"/>
        <v/>
      </c>
      <c r="J45" s="9" t="str">
        <f t="shared" si="2"/>
        <v/>
      </c>
      <c r="K45" s="10">
        <v>0.15</v>
      </c>
      <c r="L45" s="11" t="str">
        <f t="shared" si="3"/>
        <v/>
      </c>
      <c r="M45" s="11" t="str">
        <f>IF(COUNTA(A45:H45)=0,"",IF(AND(A45&lt;&gt;"",COUNTIF(Categorias!$A$2:$A$6,B45)=1,C45&lt;&gt;"",D45&lt;&gt;"",ISNUMBER(E45),E45&gt;0,ISNUMBER(F45),F45&gt;=0,ISNUMBER(G45),G45&gt;=0,ISNUMBER(H45),H45&gt;=0,ISNUMBER(K45),K45&gt;=0,K45&lt;1),"OK","Revisar dados"))</f>
        <v/>
      </c>
    </row>
    <row r="46" ht="15.75" customHeight="1">
      <c r="A46" s="6"/>
      <c r="B46" s="6"/>
      <c r="C46" s="6"/>
      <c r="D46" s="6"/>
      <c r="E46" s="6"/>
      <c r="F46" s="6"/>
      <c r="G46" s="6"/>
      <c r="H46" s="6"/>
      <c r="I46" s="9" t="str">
        <f t="shared" si="1"/>
        <v/>
      </c>
      <c r="J46" s="9" t="str">
        <f t="shared" si="2"/>
        <v/>
      </c>
      <c r="K46" s="10">
        <v>0.15</v>
      </c>
      <c r="L46" s="11" t="str">
        <f t="shared" si="3"/>
        <v/>
      </c>
      <c r="M46" s="11" t="str">
        <f>IF(COUNTA(A46:H46)=0,"",IF(AND(A46&lt;&gt;"",COUNTIF(Categorias!$A$2:$A$6,B46)=1,C46&lt;&gt;"",D46&lt;&gt;"",ISNUMBER(E46),E46&gt;0,ISNUMBER(F46),F46&gt;=0,ISNUMBER(G46),G46&gt;=0,ISNUMBER(H46),H46&gt;=0,ISNUMBER(K46),K46&gt;=0,K46&lt;1),"OK","Revisar dados"))</f>
        <v/>
      </c>
    </row>
    <row r="47" ht="15.75" customHeight="1">
      <c r="A47" s="6"/>
      <c r="B47" s="6"/>
      <c r="C47" s="6"/>
      <c r="D47" s="6"/>
      <c r="E47" s="6"/>
      <c r="F47" s="6"/>
      <c r="G47" s="6"/>
      <c r="H47" s="6"/>
      <c r="I47" s="9" t="str">
        <f t="shared" si="1"/>
        <v/>
      </c>
      <c r="J47" s="9" t="str">
        <f t="shared" si="2"/>
        <v/>
      </c>
      <c r="K47" s="10">
        <v>0.15</v>
      </c>
      <c r="L47" s="11" t="str">
        <f t="shared" si="3"/>
        <v/>
      </c>
      <c r="M47" s="11" t="str">
        <f>IF(COUNTA(A47:H47)=0,"",IF(AND(A47&lt;&gt;"",COUNTIF(Categorias!$A$2:$A$6,B47)=1,C47&lt;&gt;"",D47&lt;&gt;"",ISNUMBER(E47),E47&gt;0,ISNUMBER(F47),F47&gt;=0,ISNUMBER(G47),G47&gt;=0,ISNUMBER(H47),H47&gt;=0,ISNUMBER(K47),K47&gt;=0,K47&lt;1),"OK","Revisar dados"))</f>
        <v/>
      </c>
    </row>
    <row r="48" ht="15.75" customHeight="1">
      <c r="A48" s="6"/>
      <c r="B48" s="6"/>
      <c r="C48" s="6"/>
      <c r="D48" s="6"/>
      <c r="E48" s="6"/>
      <c r="F48" s="6"/>
      <c r="G48" s="6"/>
      <c r="H48" s="6"/>
      <c r="I48" s="9" t="str">
        <f t="shared" si="1"/>
        <v/>
      </c>
      <c r="J48" s="9" t="str">
        <f t="shared" si="2"/>
        <v/>
      </c>
      <c r="K48" s="10">
        <v>0.15</v>
      </c>
      <c r="L48" s="11" t="str">
        <f t="shared" si="3"/>
        <v/>
      </c>
      <c r="M48" s="11" t="str">
        <f>IF(COUNTA(A48:H48)=0,"",IF(AND(A48&lt;&gt;"",COUNTIF(Categorias!$A$2:$A$6,B48)=1,C48&lt;&gt;"",D48&lt;&gt;"",ISNUMBER(E48),E48&gt;0,ISNUMBER(F48),F48&gt;=0,ISNUMBER(G48),G48&gt;=0,ISNUMBER(H48),H48&gt;=0,ISNUMBER(K48),K48&gt;=0,K48&lt;1),"OK","Revisar dados"))</f>
        <v/>
      </c>
    </row>
    <row r="49" ht="15.75" customHeight="1">
      <c r="A49" s="6"/>
      <c r="B49" s="6"/>
      <c r="C49" s="6"/>
      <c r="D49" s="6"/>
      <c r="E49" s="6"/>
      <c r="F49" s="6"/>
      <c r="G49" s="6"/>
      <c r="H49" s="6"/>
      <c r="I49" s="9" t="str">
        <f t="shared" si="1"/>
        <v/>
      </c>
      <c r="J49" s="9" t="str">
        <f t="shared" si="2"/>
        <v/>
      </c>
      <c r="K49" s="10">
        <v>0.15</v>
      </c>
      <c r="L49" s="11" t="str">
        <f t="shared" si="3"/>
        <v/>
      </c>
      <c r="M49" s="11" t="str">
        <f>IF(COUNTA(A49:H49)=0,"",IF(AND(A49&lt;&gt;"",COUNTIF(Categorias!$A$2:$A$6,B49)=1,C49&lt;&gt;"",D49&lt;&gt;"",ISNUMBER(E49),E49&gt;0,ISNUMBER(F49),F49&gt;=0,ISNUMBER(G49),G49&gt;=0,ISNUMBER(H49),H49&gt;=0,ISNUMBER(K49),K49&gt;=0,K49&lt;1),"OK","Revisar dados"))</f>
        <v/>
      </c>
    </row>
    <row r="50" ht="15.75" customHeight="1">
      <c r="A50" s="6"/>
      <c r="B50" s="6"/>
      <c r="C50" s="6"/>
      <c r="D50" s="6"/>
      <c r="E50" s="6"/>
      <c r="F50" s="6"/>
      <c r="G50" s="6"/>
      <c r="H50" s="6"/>
      <c r="I50" s="9" t="str">
        <f t="shared" si="1"/>
        <v/>
      </c>
      <c r="J50" s="9" t="str">
        <f t="shared" si="2"/>
        <v/>
      </c>
      <c r="K50" s="10">
        <v>0.15</v>
      </c>
      <c r="L50" s="11" t="str">
        <f t="shared" si="3"/>
        <v/>
      </c>
      <c r="M50" s="11" t="str">
        <f>IF(COUNTA(A50:H50)=0,"",IF(AND(A50&lt;&gt;"",COUNTIF(Categorias!$A$2:$A$6,B50)=1,C50&lt;&gt;"",D50&lt;&gt;"",ISNUMBER(E50),E50&gt;0,ISNUMBER(F50),F50&gt;=0,ISNUMBER(G50),G50&gt;=0,ISNUMBER(H50),H50&gt;=0,ISNUMBER(K50),K50&gt;=0,K50&lt;1),"OK","Revisar dados"))</f>
        <v/>
      </c>
    </row>
    <row r="51" ht="15.75" customHeight="1">
      <c r="A51" s="6"/>
      <c r="B51" s="6"/>
      <c r="C51" s="6"/>
      <c r="D51" s="6"/>
      <c r="E51" s="6"/>
      <c r="F51" s="6"/>
      <c r="G51" s="6"/>
      <c r="H51" s="6"/>
      <c r="I51" s="9" t="str">
        <f t="shared" si="1"/>
        <v/>
      </c>
      <c r="J51" s="9" t="str">
        <f t="shared" si="2"/>
        <v/>
      </c>
      <c r="K51" s="10">
        <v>0.15</v>
      </c>
      <c r="L51" s="11" t="str">
        <f t="shared" si="3"/>
        <v/>
      </c>
      <c r="M51" s="11" t="str">
        <f>IF(COUNTA(A51:H51)=0,"",IF(AND(A51&lt;&gt;"",COUNTIF(Categorias!$A$2:$A$6,B51)=1,C51&lt;&gt;"",D51&lt;&gt;"",ISNUMBER(E51),E51&gt;0,ISNUMBER(F51),F51&gt;=0,ISNUMBER(G51),G51&gt;=0,ISNUMBER(H51),H51&gt;=0,ISNUMBER(K51),K51&gt;=0,K51&lt;1),"OK","Revisar dados"))</f>
        <v/>
      </c>
    </row>
    <row r="52" ht="15.75" customHeight="1">
      <c r="A52" s="6"/>
      <c r="B52" s="6"/>
      <c r="C52" s="6"/>
      <c r="D52" s="6"/>
      <c r="E52" s="6"/>
      <c r="F52" s="6"/>
      <c r="G52" s="6"/>
      <c r="H52" s="6"/>
      <c r="I52" s="9" t="str">
        <f t="shared" si="1"/>
        <v/>
      </c>
      <c r="J52" s="9" t="str">
        <f t="shared" si="2"/>
        <v/>
      </c>
      <c r="K52" s="10">
        <v>0.15</v>
      </c>
      <c r="L52" s="11" t="str">
        <f t="shared" si="3"/>
        <v/>
      </c>
      <c r="M52" s="11" t="str">
        <f>IF(COUNTA(A52:H52)=0,"",IF(AND(A52&lt;&gt;"",COUNTIF(Categorias!$A$2:$A$6,B52)=1,C52&lt;&gt;"",D52&lt;&gt;"",ISNUMBER(E52),E52&gt;0,ISNUMBER(F52),F52&gt;=0,ISNUMBER(G52),G52&gt;=0,ISNUMBER(H52),H52&gt;=0,ISNUMBER(K52),K52&gt;=0,K52&lt;1),"OK","Revisar dados"))</f>
        <v/>
      </c>
    </row>
    <row r="53" ht="15.75" customHeight="1">
      <c r="A53" s="6"/>
      <c r="B53" s="6"/>
      <c r="C53" s="6"/>
      <c r="D53" s="6"/>
      <c r="E53" s="6"/>
      <c r="F53" s="6"/>
      <c r="G53" s="6"/>
      <c r="H53" s="6"/>
      <c r="I53" s="9" t="str">
        <f t="shared" si="1"/>
        <v/>
      </c>
      <c r="J53" s="9" t="str">
        <f t="shared" si="2"/>
        <v/>
      </c>
      <c r="K53" s="10">
        <v>0.15</v>
      </c>
      <c r="L53" s="11" t="str">
        <f t="shared" si="3"/>
        <v/>
      </c>
      <c r="M53" s="11" t="str">
        <f>IF(COUNTA(A53:H53)=0,"",IF(AND(A53&lt;&gt;"",COUNTIF(Categorias!$A$2:$A$6,B53)=1,C53&lt;&gt;"",D53&lt;&gt;"",ISNUMBER(E53),E53&gt;0,ISNUMBER(F53),F53&gt;=0,ISNUMBER(G53),G53&gt;=0,ISNUMBER(H53),H53&gt;=0,ISNUMBER(K53),K53&gt;=0,K53&lt;1),"OK","Revisar dados"))</f>
        <v/>
      </c>
    </row>
    <row r="54" ht="15.75" customHeight="1">
      <c r="A54" s="6"/>
      <c r="B54" s="6"/>
      <c r="C54" s="6"/>
      <c r="D54" s="6"/>
      <c r="E54" s="6"/>
      <c r="F54" s="6"/>
      <c r="G54" s="6"/>
      <c r="H54" s="6"/>
      <c r="I54" s="9" t="str">
        <f t="shared" si="1"/>
        <v/>
      </c>
      <c r="J54" s="9" t="str">
        <f t="shared" si="2"/>
        <v/>
      </c>
      <c r="K54" s="10">
        <v>0.15</v>
      </c>
      <c r="L54" s="11" t="str">
        <f t="shared" si="3"/>
        <v/>
      </c>
      <c r="M54" s="11" t="str">
        <f>IF(COUNTA(A54:H54)=0,"",IF(AND(A54&lt;&gt;"",COUNTIF(Categorias!$A$2:$A$6,B54)=1,C54&lt;&gt;"",D54&lt;&gt;"",ISNUMBER(E54),E54&gt;0,ISNUMBER(F54),F54&gt;=0,ISNUMBER(G54),G54&gt;=0,ISNUMBER(H54),H54&gt;=0,ISNUMBER(K54),K54&gt;=0,K54&lt;1),"OK","Revisar dados"))</f>
        <v/>
      </c>
    </row>
    <row r="55" ht="15.75" customHeight="1">
      <c r="A55" s="6"/>
      <c r="B55" s="6"/>
      <c r="C55" s="6"/>
      <c r="D55" s="6"/>
      <c r="E55" s="6"/>
      <c r="F55" s="6"/>
      <c r="G55" s="6"/>
      <c r="H55" s="6"/>
      <c r="I55" s="9" t="str">
        <f t="shared" si="1"/>
        <v/>
      </c>
      <c r="J55" s="9" t="str">
        <f t="shared" si="2"/>
        <v/>
      </c>
      <c r="K55" s="10">
        <v>0.15</v>
      </c>
      <c r="L55" s="11" t="str">
        <f t="shared" si="3"/>
        <v/>
      </c>
      <c r="M55" s="11" t="str">
        <f>IF(COUNTA(A55:H55)=0,"",IF(AND(A55&lt;&gt;"",COUNTIF(Categorias!$A$2:$A$6,B55)=1,C55&lt;&gt;"",D55&lt;&gt;"",ISNUMBER(E55),E55&gt;0,ISNUMBER(F55),F55&gt;=0,ISNUMBER(G55),G55&gt;=0,ISNUMBER(H55),H55&gt;=0,ISNUMBER(K55),K55&gt;=0,K55&lt;1),"OK","Revisar dados"))</f>
        <v/>
      </c>
    </row>
    <row r="56" ht="15.75" customHeight="1">
      <c r="A56" s="6"/>
      <c r="B56" s="6"/>
      <c r="C56" s="6"/>
      <c r="D56" s="6"/>
      <c r="E56" s="6"/>
      <c r="F56" s="6"/>
      <c r="G56" s="6"/>
      <c r="H56" s="6"/>
      <c r="I56" s="9" t="str">
        <f t="shared" si="1"/>
        <v/>
      </c>
      <c r="J56" s="9" t="str">
        <f t="shared" si="2"/>
        <v/>
      </c>
      <c r="K56" s="10">
        <v>0.15</v>
      </c>
      <c r="L56" s="11" t="str">
        <f t="shared" si="3"/>
        <v/>
      </c>
      <c r="M56" s="11" t="str">
        <f>IF(COUNTA(A56:H56)=0,"",IF(AND(A56&lt;&gt;"",COUNTIF(Categorias!$A$2:$A$6,B56)=1,C56&lt;&gt;"",D56&lt;&gt;"",ISNUMBER(E56),E56&gt;0,ISNUMBER(F56),F56&gt;=0,ISNUMBER(G56),G56&gt;=0,ISNUMBER(H56),H56&gt;=0,ISNUMBER(K56),K56&gt;=0,K56&lt;1),"OK","Revisar dados"))</f>
        <v/>
      </c>
    </row>
    <row r="57" ht="15.75" customHeight="1">
      <c r="A57" s="6"/>
      <c r="B57" s="6"/>
      <c r="C57" s="6"/>
      <c r="D57" s="6"/>
      <c r="E57" s="6"/>
      <c r="F57" s="6"/>
      <c r="G57" s="6"/>
      <c r="H57" s="6"/>
      <c r="I57" s="9" t="str">
        <f t="shared" si="1"/>
        <v/>
      </c>
      <c r="J57" s="9" t="str">
        <f t="shared" si="2"/>
        <v/>
      </c>
      <c r="K57" s="10">
        <v>0.15</v>
      </c>
      <c r="L57" s="11" t="str">
        <f t="shared" si="3"/>
        <v/>
      </c>
      <c r="M57" s="11" t="str">
        <f>IF(COUNTA(A57:H57)=0,"",IF(AND(A57&lt;&gt;"",COUNTIF(Categorias!$A$2:$A$6,B57)=1,C57&lt;&gt;"",D57&lt;&gt;"",ISNUMBER(E57),E57&gt;0,ISNUMBER(F57),F57&gt;=0,ISNUMBER(G57),G57&gt;=0,ISNUMBER(H57),H57&gt;=0,ISNUMBER(K57),K57&gt;=0,K57&lt;1),"OK","Revisar dados"))</f>
        <v/>
      </c>
    </row>
    <row r="58" ht="15.75" customHeight="1">
      <c r="A58" s="6"/>
      <c r="B58" s="6"/>
      <c r="C58" s="6"/>
      <c r="D58" s="6"/>
      <c r="E58" s="6"/>
      <c r="F58" s="6"/>
      <c r="G58" s="6"/>
      <c r="H58" s="6"/>
      <c r="I58" s="9" t="str">
        <f t="shared" si="1"/>
        <v/>
      </c>
      <c r="J58" s="9" t="str">
        <f t="shared" si="2"/>
        <v/>
      </c>
      <c r="K58" s="10">
        <v>0.15</v>
      </c>
      <c r="L58" s="11" t="str">
        <f t="shared" si="3"/>
        <v/>
      </c>
      <c r="M58" s="11" t="str">
        <f>IF(COUNTA(A58:H58)=0,"",IF(AND(A58&lt;&gt;"",COUNTIF(Categorias!$A$2:$A$6,B58)=1,C58&lt;&gt;"",D58&lt;&gt;"",ISNUMBER(E58),E58&gt;0,ISNUMBER(F58),F58&gt;=0,ISNUMBER(G58),G58&gt;=0,ISNUMBER(H58),H58&gt;=0,ISNUMBER(K58),K58&gt;=0,K58&lt;1),"OK","Revisar dados"))</f>
        <v/>
      </c>
    </row>
    <row r="59" ht="15.75" customHeight="1">
      <c r="A59" s="6"/>
      <c r="B59" s="6"/>
      <c r="C59" s="6"/>
      <c r="D59" s="6"/>
      <c r="E59" s="6"/>
      <c r="F59" s="6"/>
      <c r="G59" s="6"/>
      <c r="H59" s="6"/>
      <c r="I59" s="9" t="str">
        <f t="shared" si="1"/>
        <v/>
      </c>
      <c r="J59" s="9" t="str">
        <f t="shared" si="2"/>
        <v/>
      </c>
      <c r="K59" s="10">
        <v>0.15</v>
      </c>
      <c r="L59" s="11" t="str">
        <f t="shared" si="3"/>
        <v/>
      </c>
      <c r="M59" s="11" t="str">
        <f>IF(COUNTA(A59:H59)=0,"",IF(AND(A59&lt;&gt;"",COUNTIF(Categorias!$A$2:$A$6,B59)=1,C59&lt;&gt;"",D59&lt;&gt;"",ISNUMBER(E59),E59&gt;0,ISNUMBER(F59),F59&gt;=0,ISNUMBER(G59),G59&gt;=0,ISNUMBER(H59),H59&gt;=0,ISNUMBER(K59),K59&gt;=0,K59&lt;1),"OK","Revisar dados"))</f>
        <v/>
      </c>
    </row>
    <row r="60" ht="15.75" customHeight="1">
      <c r="A60" s="6"/>
      <c r="B60" s="6"/>
      <c r="C60" s="6"/>
      <c r="D60" s="6"/>
      <c r="E60" s="6"/>
      <c r="F60" s="6"/>
      <c r="G60" s="6"/>
      <c r="H60" s="6"/>
      <c r="I60" s="9" t="str">
        <f t="shared" si="1"/>
        <v/>
      </c>
      <c r="J60" s="9" t="str">
        <f t="shared" si="2"/>
        <v/>
      </c>
      <c r="K60" s="10">
        <v>0.15</v>
      </c>
      <c r="L60" s="11" t="str">
        <f t="shared" si="3"/>
        <v/>
      </c>
      <c r="M60" s="11" t="str">
        <f>IF(COUNTA(A60:H60)=0,"",IF(AND(A60&lt;&gt;"",COUNTIF(Categorias!$A$2:$A$6,B60)=1,C60&lt;&gt;"",D60&lt;&gt;"",ISNUMBER(E60),E60&gt;0,ISNUMBER(F60),F60&gt;=0,ISNUMBER(G60),G60&gt;=0,ISNUMBER(H60),H60&gt;=0,ISNUMBER(K60),K60&gt;=0,K60&lt;1),"OK","Revisar dados"))</f>
        <v/>
      </c>
    </row>
    <row r="61" ht="15.75" customHeight="1">
      <c r="A61" s="6"/>
      <c r="B61" s="6"/>
      <c r="C61" s="6"/>
      <c r="D61" s="6"/>
      <c r="E61" s="6"/>
      <c r="F61" s="6"/>
      <c r="G61" s="6"/>
      <c r="H61" s="6"/>
      <c r="I61" s="9" t="str">
        <f t="shared" si="1"/>
        <v/>
      </c>
      <c r="J61" s="9" t="str">
        <f t="shared" si="2"/>
        <v/>
      </c>
      <c r="K61" s="10">
        <v>0.15</v>
      </c>
      <c r="L61" s="11" t="str">
        <f t="shared" si="3"/>
        <v/>
      </c>
      <c r="M61" s="11" t="str">
        <f>IF(COUNTA(A61:H61)=0,"",IF(AND(A61&lt;&gt;"",COUNTIF(Categorias!$A$2:$A$6,B61)=1,C61&lt;&gt;"",D61&lt;&gt;"",ISNUMBER(E61),E61&gt;0,ISNUMBER(F61),F61&gt;=0,ISNUMBER(G61),G61&gt;=0,ISNUMBER(H61),H61&gt;=0,ISNUMBER(K61),K61&gt;=0,K61&lt;1),"OK","Revisar dados"))</f>
        <v/>
      </c>
    </row>
    <row r="62" ht="15.75" customHeight="1">
      <c r="A62" s="6"/>
      <c r="B62" s="6"/>
      <c r="C62" s="6"/>
      <c r="D62" s="6"/>
      <c r="E62" s="6"/>
      <c r="F62" s="6"/>
      <c r="G62" s="6"/>
      <c r="H62" s="6"/>
      <c r="I62" s="9" t="str">
        <f t="shared" si="1"/>
        <v/>
      </c>
      <c r="J62" s="9" t="str">
        <f t="shared" si="2"/>
        <v/>
      </c>
      <c r="K62" s="10">
        <v>0.15</v>
      </c>
      <c r="L62" s="11" t="str">
        <f t="shared" si="3"/>
        <v/>
      </c>
      <c r="M62" s="11" t="str">
        <f>IF(COUNTA(A62:H62)=0,"",IF(AND(A62&lt;&gt;"",COUNTIF(Categorias!$A$2:$A$6,B62)=1,C62&lt;&gt;"",D62&lt;&gt;"",ISNUMBER(E62),E62&gt;0,ISNUMBER(F62),F62&gt;=0,ISNUMBER(G62),G62&gt;=0,ISNUMBER(H62),H62&gt;=0,ISNUMBER(K62),K62&gt;=0,K62&lt;1),"OK","Revisar dados"))</f>
        <v/>
      </c>
    </row>
    <row r="63" ht="15.75" customHeight="1">
      <c r="A63" s="6"/>
      <c r="B63" s="6"/>
      <c r="C63" s="6"/>
      <c r="D63" s="6"/>
      <c r="E63" s="6"/>
      <c r="F63" s="6"/>
      <c r="G63" s="6"/>
      <c r="H63" s="6"/>
      <c r="I63" s="9" t="str">
        <f t="shared" si="1"/>
        <v/>
      </c>
      <c r="J63" s="9" t="str">
        <f t="shared" si="2"/>
        <v/>
      </c>
      <c r="K63" s="10">
        <v>0.15</v>
      </c>
      <c r="L63" s="11" t="str">
        <f t="shared" si="3"/>
        <v/>
      </c>
      <c r="M63" s="11" t="str">
        <f>IF(COUNTA(A63:H63)=0,"",IF(AND(A63&lt;&gt;"",COUNTIF(Categorias!$A$2:$A$6,B63)=1,C63&lt;&gt;"",D63&lt;&gt;"",ISNUMBER(E63),E63&gt;0,ISNUMBER(F63),F63&gt;=0,ISNUMBER(G63),G63&gt;=0,ISNUMBER(H63),H63&gt;=0,ISNUMBER(K63),K63&gt;=0,K63&lt;1),"OK","Revisar dados"))</f>
        <v/>
      </c>
    </row>
    <row r="64" ht="15.75" customHeight="1">
      <c r="A64" s="6"/>
      <c r="B64" s="6"/>
      <c r="C64" s="6"/>
      <c r="D64" s="6"/>
      <c r="E64" s="6"/>
      <c r="F64" s="6"/>
      <c r="G64" s="6"/>
      <c r="H64" s="6"/>
      <c r="I64" s="9" t="str">
        <f t="shared" si="1"/>
        <v/>
      </c>
      <c r="J64" s="9" t="str">
        <f t="shared" si="2"/>
        <v/>
      </c>
      <c r="K64" s="10">
        <v>0.15</v>
      </c>
      <c r="L64" s="11" t="str">
        <f t="shared" si="3"/>
        <v/>
      </c>
      <c r="M64" s="11" t="str">
        <f>IF(COUNTA(A64:H64)=0,"",IF(AND(A64&lt;&gt;"",COUNTIF(Categorias!$A$2:$A$6,B64)=1,C64&lt;&gt;"",D64&lt;&gt;"",ISNUMBER(E64),E64&gt;0,ISNUMBER(F64),F64&gt;=0,ISNUMBER(G64),G64&gt;=0,ISNUMBER(H64),H64&gt;=0,ISNUMBER(K64),K64&gt;=0,K64&lt;1),"OK","Revisar dados"))</f>
        <v/>
      </c>
    </row>
    <row r="65" ht="15.75" customHeight="1">
      <c r="A65" s="6"/>
      <c r="B65" s="6"/>
      <c r="C65" s="6"/>
      <c r="D65" s="6"/>
      <c r="E65" s="6"/>
      <c r="F65" s="6"/>
      <c r="G65" s="6"/>
      <c r="H65" s="6"/>
      <c r="I65" s="9" t="str">
        <f t="shared" si="1"/>
        <v/>
      </c>
      <c r="J65" s="9" t="str">
        <f t="shared" si="2"/>
        <v/>
      </c>
      <c r="K65" s="10">
        <v>0.15</v>
      </c>
      <c r="L65" s="11" t="str">
        <f t="shared" si="3"/>
        <v/>
      </c>
      <c r="M65" s="11" t="str">
        <f>IF(COUNTA(A65:H65)=0,"",IF(AND(A65&lt;&gt;"",COUNTIF(Categorias!$A$2:$A$6,B65)=1,C65&lt;&gt;"",D65&lt;&gt;"",ISNUMBER(E65),E65&gt;0,ISNUMBER(F65),F65&gt;=0,ISNUMBER(G65),G65&gt;=0,ISNUMBER(H65),H65&gt;=0,ISNUMBER(K65),K65&gt;=0,K65&lt;1),"OK","Revisar dados"))</f>
        <v/>
      </c>
    </row>
    <row r="66" ht="15.75" customHeight="1">
      <c r="A66" s="6"/>
      <c r="B66" s="6"/>
      <c r="C66" s="6"/>
      <c r="D66" s="6"/>
      <c r="E66" s="6"/>
      <c r="F66" s="6"/>
      <c r="G66" s="6"/>
      <c r="H66" s="6"/>
      <c r="I66" s="9" t="str">
        <f t="shared" si="1"/>
        <v/>
      </c>
      <c r="J66" s="9" t="str">
        <f t="shared" si="2"/>
        <v/>
      </c>
      <c r="K66" s="10">
        <v>0.15</v>
      </c>
      <c r="L66" s="11" t="str">
        <f t="shared" si="3"/>
        <v/>
      </c>
      <c r="M66" s="11" t="str">
        <f>IF(COUNTA(A66:H66)=0,"",IF(AND(A66&lt;&gt;"",COUNTIF(Categorias!$A$2:$A$6,B66)=1,C66&lt;&gt;"",D66&lt;&gt;"",ISNUMBER(E66),E66&gt;0,ISNUMBER(F66),F66&gt;=0,ISNUMBER(G66),G66&gt;=0,ISNUMBER(H66),H66&gt;=0,ISNUMBER(K66),K66&gt;=0,K66&lt;1),"OK","Revisar dados"))</f>
        <v/>
      </c>
    </row>
    <row r="67" ht="15.75" customHeight="1">
      <c r="A67" s="6"/>
      <c r="B67" s="6"/>
      <c r="C67" s="6"/>
      <c r="D67" s="6"/>
      <c r="E67" s="6"/>
      <c r="F67" s="6"/>
      <c r="G67" s="6"/>
      <c r="H67" s="6"/>
      <c r="I67" s="9" t="str">
        <f t="shared" si="1"/>
        <v/>
      </c>
      <c r="J67" s="9" t="str">
        <f t="shared" si="2"/>
        <v/>
      </c>
      <c r="K67" s="10">
        <v>0.15</v>
      </c>
      <c r="L67" s="11" t="str">
        <f t="shared" si="3"/>
        <v/>
      </c>
      <c r="M67" s="11" t="str">
        <f>IF(COUNTA(A67:H67)=0,"",IF(AND(A67&lt;&gt;"",COUNTIF(Categorias!$A$2:$A$6,B67)=1,C67&lt;&gt;"",D67&lt;&gt;"",ISNUMBER(E67),E67&gt;0,ISNUMBER(F67),F67&gt;=0,ISNUMBER(G67),G67&gt;=0,ISNUMBER(H67),H67&gt;=0,ISNUMBER(K67),K67&gt;=0,K67&lt;1),"OK","Revisar dados"))</f>
        <v/>
      </c>
    </row>
    <row r="68" ht="15.75" customHeight="1">
      <c r="A68" s="6"/>
      <c r="B68" s="6"/>
      <c r="C68" s="6"/>
      <c r="D68" s="6"/>
      <c r="E68" s="6"/>
      <c r="F68" s="6"/>
      <c r="G68" s="6"/>
      <c r="H68" s="6"/>
      <c r="I68" s="9" t="str">
        <f t="shared" si="1"/>
        <v/>
      </c>
      <c r="J68" s="9" t="str">
        <f t="shared" si="2"/>
        <v/>
      </c>
      <c r="K68" s="10">
        <v>0.15</v>
      </c>
      <c r="L68" s="11" t="str">
        <f t="shared" si="3"/>
        <v/>
      </c>
      <c r="M68" s="11" t="str">
        <f>IF(COUNTA(A68:H68)=0,"",IF(AND(A68&lt;&gt;"",COUNTIF(Categorias!$A$2:$A$6,B68)=1,C68&lt;&gt;"",D68&lt;&gt;"",ISNUMBER(E68),E68&gt;0,ISNUMBER(F68),F68&gt;=0,ISNUMBER(G68),G68&gt;=0,ISNUMBER(H68),H68&gt;=0,ISNUMBER(K68),K68&gt;=0,K68&lt;1),"OK","Revisar dados"))</f>
        <v/>
      </c>
    </row>
    <row r="69" ht="15.75" customHeight="1">
      <c r="A69" s="6"/>
      <c r="B69" s="6"/>
      <c r="C69" s="6"/>
      <c r="D69" s="6"/>
      <c r="E69" s="6"/>
      <c r="F69" s="6"/>
      <c r="G69" s="6"/>
      <c r="H69" s="6"/>
      <c r="I69" s="9" t="str">
        <f t="shared" si="1"/>
        <v/>
      </c>
      <c r="J69" s="9" t="str">
        <f t="shared" si="2"/>
        <v/>
      </c>
      <c r="K69" s="10">
        <v>0.15</v>
      </c>
      <c r="L69" s="11" t="str">
        <f t="shared" si="3"/>
        <v/>
      </c>
      <c r="M69" s="11" t="str">
        <f>IF(COUNTA(A69:H69)=0,"",IF(AND(A69&lt;&gt;"",COUNTIF(Categorias!$A$2:$A$6,B69)=1,C69&lt;&gt;"",D69&lt;&gt;"",ISNUMBER(E69),E69&gt;0,ISNUMBER(F69),F69&gt;=0,ISNUMBER(G69),G69&gt;=0,ISNUMBER(H69),H69&gt;=0,ISNUMBER(K69),K69&gt;=0,K69&lt;1),"OK","Revisar dados"))</f>
        <v/>
      </c>
    </row>
    <row r="70" ht="15.75" customHeight="1">
      <c r="A70" s="6"/>
      <c r="B70" s="6"/>
      <c r="C70" s="6"/>
      <c r="D70" s="6"/>
      <c r="E70" s="6"/>
      <c r="F70" s="6"/>
      <c r="G70" s="6"/>
      <c r="H70" s="6"/>
      <c r="I70" s="9" t="str">
        <f t="shared" si="1"/>
        <v/>
      </c>
      <c r="J70" s="9" t="str">
        <f t="shared" si="2"/>
        <v/>
      </c>
      <c r="K70" s="10">
        <v>0.15</v>
      </c>
      <c r="L70" s="11" t="str">
        <f t="shared" si="3"/>
        <v/>
      </c>
      <c r="M70" s="11" t="str">
        <f>IF(COUNTA(A70:H70)=0,"",IF(AND(A70&lt;&gt;"",COUNTIF(Categorias!$A$2:$A$6,B70)=1,C70&lt;&gt;"",D70&lt;&gt;"",ISNUMBER(E70),E70&gt;0,ISNUMBER(F70),F70&gt;=0,ISNUMBER(G70),G70&gt;=0,ISNUMBER(H70),H70&gt;=0,ISNUMBER(K70),K70&gt;=0,K70&lt;1),"OK","Revisar dados"))</f>
        <v/>
      </c>
    </row>
    <row r="71" ht="15.75" customHeight="1">
      <c r="A71" s="6"/>
      <c r="B71" s="6"/>
      <c r="C71" s="6"/>
      <c r="D71" s="6"/>
      <c r="E71" s="6"/>
      <c r="F71" s="6"/>
      <c r="G71" s="6"/>
      <c r="H71" s="6"/>
      <c r="I71" s="9" t="str">
        <f t="shared" si="1"/>
        <v/>
      </c>
      <c r="J71" s="9" t="str">
        <f t="shared" si="2"/>
        <v/>
      </c>
      <c r="K71" s="10">
        <v>0.15</v>
      </c>
      <c r="L71" s="11" t="str">
        <f t="shared" si="3"/>
        <v/>
      </c>
      <c r="M71" s="11" t="str">
        <f>IF(COUNTA(A71:H71)=0,"",IF(AND(A71&lt;&gt;"",COUNTIF(Categorias!$A$2:$A$6,B71)=1,C71&lt;&gt;"",D71&lt;&gt;"",ISNUMBER(E71),E71&gt;0,ISNUMBER(F71),F71&gt;=0,ISNUMBER(G71),G71&gt;=0,ISNUMBER(H71),H71&gt;=0,ISNUMBER(K71),K71&gt;=0,K71&lt;1),"OK","Revisar dados"))</f>
        <v/>
      </c>
    </row>
    <row r="72" ht="15.75" customHeight="1">
      <c r="A72" s="6"/>
      <c r="B72" s="6"/>
      <c r="C72" s="6"/>
      <c r="D72" s="6"/>
      <c r="E72" s="6"/>
      <c r="F72" s="6"/>
      <c r="G72" s="6"/>
      <c r="H72" s="6"/>
      <c r="I72" s="9" t="str">
        <f t="shared" si="1"/>
        <v/>
      </c>
      <c r="J72" s="9" t="str">
        <f t="shared" si="2"/>
        <v/>
      </c>
      <c r="K72" s="10">
        <v>0.15</v>
      </c>
      <c r="L72" s="11" t="str">
        <f t="shared" si="3"/>
        <v/>
      </c>
      <c r="M72" s="11" t="str">
        <f>IF(COUNTA(A72:H72)=0,"",IF(AND(A72&lt;&gt;"",COUNTIF(Categorias!$A$2:$A$6,B72)=1,C72&lt;&gt;"",D72&lt;&gt;"",ISNUMBER(E72),E72&gt;0,ISNUMBER(F72),F72&gt;=0,ISNUMBER(G72),G72&gt;=0,ISNUMBER(H72),H72&gt;=0,ISNUMBER(K72),K72&gt;=0,K72&lt;1),"OK","Revisar dados"))</f>
        <v/>
      </c>
    </row>
    <row r="73" ht="15.75" customHeight="1">
      <c r="A73" s="6"/>
      <c r="B73" s="6"/>
      <c r="C73" s="6"/>
      <c r="D73" s="6"/>
      <c r="E73" s="6"/>
      <c r="F73" s="6"/>
      <c r="G73" s="6"/>
      <c r="H73" s="6"/>
      <c r="I73" s="9" t="str">
        <f t="shared" si="1"/>
        <v/>
      </c>
      <c r="J73" s="9" t="str">
        <f t="shared" si="2"/>
        <v/>
      </c>
      <c r="K73" s="10">
        <v>0.15</v>
      </c>
      <c r="L73" s="11" t="str">
        <f t="shared" si="3"/>
        <v/>
      </c>
      <c r="M73" s="11" t="str">
        <f>IF(COUNTA(A73:H73)=0,"",IF(AND(A73&lt;&gt;"",COUNTIF(Categorias!$A$2:$A$6,B73)=1,C73&lt;&gt;"",D73&lt;&gt;"",ISNUMBER(E73),E73&gt;0,ISNUMBER(F73),F73&gt;=0,ISNUMBER(G73),G73&gt;=0,ISNUMBER(H73),H73&gt;=0,ISNUMBER(K73),K73&gt;=0,K73&lt;1),"OK","Revisar dados"))</f>
        <v/>
      </c>
    </row>
    <row r="74" ht="15.75" customHeight="1">
      <c r="A74" s="6"/>
      <c r="B74" s="6"/>
      <c r="C74" s="6"/>
      <c r="D74" s="6"/>
      <c r="E74" s="6"/>
      <c r="F74" s="6"/>
      <c r="G74" s="6"/>
      <c r="H74" s="6"/>
      <c r="I74" s="9" t="str">
        <f t="shared" si="1"/>
        <v/>
      </c>
      <c r="J74" s="9" t="str">
        <f t="shared" si="2"/>
        <v/>
      </c>
      <c r="K74" s="10">
        <v>0.15</v>
      </c>
      <c r="L74" s="11" t="str">
        <f t="shared" si="3"/>
        <v/>
      </c>
      <c r="M74" s="11" t="str">
        <f>IF(COUNTA(A74:H74)=0,"",IF(AND(A74&lt;&gt;"",COUNTIF(Categorias!$A$2:$A$6,B74)=1,C74&lt;&gt;"",D74&lt;&gt;"",ISNUMBER(E74),E74&gt;0,ISNUMBER(F74),F74&gt;=0,ISNUMBER(G74),G74&gt;=0,ISNUMBER(H74),H74&gt;=0,ISNUMBER(K74),K74&gt;=0,K74&lt;1),"OK","Revisar dados"))</f>
        <v/>
      </c>
    </row>
    <row r="75" ht="15.75" customHeight="1">
      <c r="A75" s="6"/>
      <c r="B75" s="6"/>
      <c r="C75" s="6"/>
      <c r="D75" s="6"/>
      <c r="E75" s="6"/>
      <c r="F75" s="6"/>
      <c r="G75" s="6"/>
      <c r="H75" s="6"/>
      <c r="I75" s="9" t="str">
        <f t="shared" si="1"/>
        <v/>
      </c>
      <c r="J75" s="9" t="str">
        <f t="shared" si="2"/>
        <v/>
      </c>
      <c r="K75" s="10">
        <v>0.15</v>
      </c>
      <c r="L75" s="11" t="str">
        <f t="shared" si="3"/>
        <v/>
      </c>
      <c r="M75" s="11" t="str">
        <f>IF(COUNTA(A75:H75)=0,"",IF(AND(A75&lt;&gt;"",COUNTIF(Categorias!$A$2:$A$6,B75)=1,C75&lt;&gt;"",D75&lt;&gt;"",ISNUMBER(E75),E75&gt;0,ISNUMBER(F75),F75&gt;=0,ISNUMBER(G75),G75&gt;=0,ISNUMBER(H75),H75&gt;=0,ISNUMBER(K75),K75&gt;=0,K75&lt;1),"OK","Revisar dados"))</f>
        <v/>
      </c>
    </row>
    <row r="76" ht="15.75" customHeight="1">
      <c r="A76" s="6"/>
      <c r="B76" s="6"/>
      <c r="C76" s="6"/>
      <c r="D76" s="6"/>
      <c r="E76" s="6"/>
      <c r="F76" s="6"/>
      <c r="G76" s="6"/>
      <c r="H76" s="6"/>
      <c r="I76" s="9" t="str">
        <f t="shared" si="1"/>
        <v/>
      </c>
      <c r="J76" s="9" t="str">
        <f t="shared" si="2"/>
        <v/>
      </c>
      <c r="K76" s="10">
        <v>0.15</v>
      </c>
      <c r="L76" s="11" t="str">
        <f t="shared" si="3"/>
        <v/>
      </c>
      <c r="M76" s="11" t="str">
        <f>IF(COUNTA(A76:H76)=0,"",IF(AND(A76&lt;&gt;"",COUNTIF(Categorias!$A$2:$A$6,B76)=1,C76&lt;&gt;"",D76&lt;&gt;"",ISNUMBER(E76),E76&gt;0,ISNUMBER(F76),F76&gt;=0,ISNUMBER(G76),G76&gt;=0,ISNUMBER(H76),H76&gt;=0,ISNUMBER(K76),K76&gt;=0,K76&lt;1),"OK","Revisar dados"))</f>
        <v/>
      </c>
    </row>
    <row r="77" ht="15.75" customHeight="1">
      <c r="A77" s="6"/>
      <c r="B77" s="6"/>
      <c r="C77" s="6"/>
      <c r="D77" s="6"/>
      <c r="E77" s="6"/>
      <c r="F77" s="6"/>
      <c r="G77" s="6"/>
      <c r="H77" s="6"/>
      <c r="I77" s="9" t="str">
        <f t="shared" si="1"/>
        <v/>
      </c>
      <c r="J77" s="9" t="str">
        <f t="shared" si="2"/>
        <v/>
      </c>
      <c r="K77" s="10">
        <v>0.15</v>
      </c>
      <c r="L77" s="11" t="str">
        <f t="shared" si="3"/>
        <v/>
      </c>
      <c r="M77" s="11" t="str">
        <f>IF(COUNTA(A77:H77)=0,"",IF(AND(A77&lt;&gt;"",COUNTIF(Categorias!$A$2:$A$6,B77)=1,C77&lt;&gt;"",D77&lt;&gt;"",ISNUMBER(E77),E77&gt;0,ISNUMBER(F77),F77&gt;=0,ISNUMBER(G77),G77&gt;=0,ISNUMBER(H77),H77&gt;=0,ISNUMBER(K77),K77&gt;=0,K77&lt;1),"OK","Revisar dados"))</f>
        <v/>
      </c>
    </row>
    <row r="78" ht="15.75" customHeight="1">
      <c r="A78" s="6"/>
      <c r="B78" s="6"/>
      <c r="C78" s="6"/>
      <c r="D78" s="6"/>
      <c r="E78" s="6"/>
      <c r="F78" s="6"/>
      <c r="G78" s="6"/>
      <c r="H78" s="6"/>
      <c r="I78" s="9" t="str">
        <f t="shared" si="1"/>
        <v/>
      </c>
      <c r="J78" s="9" t="str">
        <f t="shared" si="2"/>
        <v/>
      </c>
      <c r="K78" s="10">
        <v>0.15</v>
      </c>
      <c r="L78" s="11" t="str">
        <f t="shared" si="3"/>
        <v/>
      </c>
      <c r="M78" s="11" t="str">
        <f>IF(COUNTA(A78:H78)=0,"",IF(AND(A78&lt;&gt;"",COUNTIF(Categorias!$A$2:$A$6,B78)=1,C78&lt;&gt;"",D78&lt;&gt;"",ISNUMBER(E78),E78&gt;0,ISNUMBER(F78),F78&gt;=0,ISNUMBER(G78),G78&gt;=0,ISNUMBER(H78),H78&gt;=0,ISNUMBER(K78),K78&gt;=0,K78&lt;1),"OK","Revisar dados"))</f>
        <v/>
      </c>
    </row>
    <row r="79" ht="15.75" customHeight="1">
      <c r="A79" s="6"/>
      <c r="B79" s="6"/>
      <c r="C79" s="6"/>
      <c r="D79" s="6"/>
      <c r="E79" s="6"/>
      <c r="F79" s="6"/>
      <c r="G79" s="6"/>
      <c r="H79" s="6"/>
      <c r="I79" s="9" t="str">
        <f t="shared" si="1"/>
        <v/>
      </c>
      <c r="J79" s="9" t="str">
        <f t="shared" si="2"/>
        <v/>
      </c>
      <c r="K79" s="10">
        <v>0.15</v>
      </c>
      <c r="L79" s="11" t="str">
        <f t="shared" si="3"/>
        <v/>
      </c>
      <c r="M79" s="11" t="str">
        <f>IF(COUNTA(A79:H79)=0,"",IF(AND(A79&lt;&gt;"",COUNTIF(Categorias!$A$2:$A$6,B79)=1,C79&lt;&gt;"",D79&lt;&gt;"",ISNUMBER(E79),E79&gt;0,ISNUMBER(F79),F79&gt;=0,ISNUMBER(G79),G79&gt;=0,ISNUMBER(H79),H79&gt;=0,ISNUMBER(K79),K79&gt;=0,K79&lt;1),"OK","Revisar dados"))</f>
        <v/>
      </c>
    </row>
    <row r="80" ht="15.75" customHeight="1">
      <c r="A80" s="6"/>
      <c r="B80" s="6"/>
      <c r="C80" s="6"/>
      <c r="D80" s="6"/>
      <c r="E80" s="6"/>
      <c r="F80" s="6"/>
      <c r="G80" s="6"/>
      <c r="H80" s="6"/>
      <c r="I80" s="9" t="str">
        <f t="shared" si="1"/>
        <v/>
      </c>
      <c r="J80" s="9" t="str">
        <f t="shared" si="2"/>
        <v/>
      </c>
      <c r="K80" s="10">
        <v>0.15</v>
      </c>
      <c r="L80" s="11" t="str">
        <f t="shared" si="3"/>
        <v/>
      </c>
      <c r="M80" s="11" t="str">
        <f>IF(COUNTA(A80:H80)=0,"",IF(AND(A80&lt;&gt;"",COUNTIF(Categorias!$A$2:$A$6,B80)=1,C80&lt;&gt;"",D80&lt;&gt;"",ISNUMBER(E80),E80&gt;0,ISNUMBER(F80),F80&gt;=0,ISNUMBER(G80),G80&gt;=0,ISNUMBER(H80),H80&gt;=0,ISNUMBER(K80),K80&gt;=0,K80&lt;1),"OK","Revisar dados"))</f>
        <v/>
      </c>
    </row>
    <row r="81" ht="15.75" customHeight="1">
      <c r="A81" s="6"/>
      <c r="B81" s="6"/>
      <c r="C81" s="6"/>
      <c r="D81" s="6"/>
      <c r="E81" s="6"/>
      <c r="F81" s="6"/>
      <c r="G81" s="6"/>
      <c r="H81" s="6"/>
      <c r="I81" s="9" t="str">
        <f t="shared" si="1"/>
        <v/>
      </c>
      <c r="J81" s="9" t="str">
        <f t="shared" si="2"/>
        <v/>
      </c>
      <c r="K81" s="10">
        <v>0.15</v>
      </c>
      <c r="L81" s="11" t="str">
        <f t="shared" si="3"/>
        <v/>
      </c>
      <c r="M81" s="11" t="str">
        <f>IF(COUNTA(A81:H81)=0,"",IF(AND(A81&lt;&gt;"",COUNTIF(Categorias!$A$2:$A$6,B81)=1,C81&lt;&gt;"",D81&lt;&gt;"",ISNUMBER(E81),E81&gt;0,ISNUMBER(F81),F81&gt;=0,ISNUMBER(G81),G81&gt;=0,ISNUMBER(H81),H81&gt;=0,ISNUMBER(K81),K81&gt;=0,K81&lt;1),"OK","Revisar dados"))</f>
        <v/>
      </c>
    </row>
    <row r="82" ht="15.75" customHeight="1">
      <c r="A82" s="6"/>
      <c r="B82" s="6"/>
      <c r="C82" s="6"/>
      <c r="D82" s="6"/>
      <c r="E82" s="6"/>
      <c r="F82" s="6"/>
      <c r="G82" s="6"/>
      <c r="H82" s="6"/>
      <c r="I82" s="9" t="str">
        <f t="shared" si="1"/>
        <v/>
      </c>
      <c r="J82" s="9" t="str">
        <f t="shared" si="2"/>
        <v/>
      </c>
      <c r="K82" s="10">
        <v>0.15</v>
      </c>
      <c r="L82" s="11" t="str">
        <f t="shared" si="3"/>
        <v/>
      </c>
      <c r="M82" s="11" t="str">
        <f>IF(COUNTA(A82:H82)=0,"",IF(AND(A82&lt;&gt;"",COUNTIF(Categorias!$A$2:$A$6,B82)=1,C82&lt;&gt;"",D82&lt;&gt;"",ISNUMBER(E82),E82&gt;0,ISNUMBER(F82),F82&gt;=0,ISNUMBER(G82),G82&gt;=0,ISNUMBER(H82),H82&gt;=0,ISNUMBER(K82),K82&gt;=0,K82&lt;1),"OK","Revisar dados"))</f>
        <v/>
      </c>
    </row>
    <row r="83" ht="15.75" customHeight="1">
      <c r="A83" s="6"/>
      <c r="B83" s="6"/>
      <c r="C83" s="6"/>
      <c r="D83" s="6"/>
      <c r="E83" s="6"/>
      <c r="F83" s="6"/>
      <c r="G83" s="6"/>
      <c r="H83" s="6"/>
      <c r="I83" s="9" t="str">
        <f t="shared" si="1"/>
        <v/>
      </c>
      <c r="J83" s="9" t="str">
        <f t="shared" si="2"/>
        <v/>
      </c>
      <c r="K83" s="10">
        <v>0.15</v>
      </c>
      <c r="L83" s="11" t="str">
        <f t="shared" si="3"/>
        <v/>
      </c>
      <c r="M83" s="11" t="str">
        <f>IF(COUNTA(A83:H83)=0,"",IF(AND(A83&lt;&gt;"",COUNTIF(Categorias!$A$2:$A$6,B83)=1,C83&lt;&gt;"",D83&lt;&gt;"",ISNUMBER(E83),E83&gt;0,ISNUMBER(F83),F83&gt;=0,ISNUMBER(G83),G83&gt;=0,ISNUMBER(H83),H83&gt;=0,ISNUMBER(K83),K83&gt;=0,K83&lt;1),"OK","Revisar dados"))</f>
        <v/>
      </c>
    </row>
    <row r="84" ht="15.75" customHeight="1">
      <c r="A84" s="6"/>
      <c r="B84" s="6"/>
      <c r="C84" s="6"/>
      <c r="D84" s="6"/>
      <c r="E84" s="6"/>
      <c r="F84" s="6"/>
      <c r="G84" s="6"/>
      <c r="H84" s="6"/>
      <c r="I84" s="9" t="str">
        <f t="shared" si="1"/>
        <v/>
      </c>
      <c r="J84" s="9" t="str">
        <f t="shared" si="2"/>
        <v/>
      </c>
      <c r="K84" s="10">
        <v>0.15</v>
      </c>
      <c r="L84" s="11" t="str">
        <f t="shared" si="3"/>
        <v/>
      </c>
      <c r="M84" s="11" t="str">
        <f>IF(COUNTA(A84:H84)=0,"",IF(AND(A84&lt;&gt;"",COUNTIF(Categorias!$A$2:$A$6,B84)=1,C84&lt;&gt;"",D84&lt;&gt;"",ISNUMBER(E84),E84&gt;0,ISNUMBER(F84),F84&gt;=0,ISNUMBER(G84),G84&gt;=0,ISNUMBER(H84),H84&gt;=0,ISNUMBER(K84),K84&gt;=0,K84&lt;1),"OK","Revisar dados"))</f>
        <v/>
      </c>
    </row>
    <row r="85" ht="15.75" customHeight="1">
      <c r="A85" s="6"/>
      <c r="B85" s="6"/>
      <c r="C85" s="6"/>
      <c r="D85" s="6"/>
      <c r="E85" s="6"/>
      <c r="F85" s="6"/>
      <c r="G85" s="6"/>
      <c r="H85" s="6"/>
      <c r="I85" s="9" t="str">
        <f t="shared" si="1"/>
        <v/>
      </c>
      <c r="J85" s="9" t="str">
        <f t="shared" si="2"/>
        <v/>
      </c>
      <c r="K85" s="10">
        <v>0.15</v>
      </c>
      <c r="L85" s="11" t="str">
        <f t="shared" si="3"/>
        <v/>
      </c>
      <c r="M85" s="11" t="str">
        <f>IF(COUNTA(A85:H85)=0,"",IF(AND(A85&lt;&gt;"",COUNTIF(Categorias!$A$2:$A$6,B85)=1,C85&lt;&gt;"",D85&lt;&gt;"",ISNUMBER(E85),E85&gt;0,ISNUMBER(F85),F85&gt;=0,ISNUMBER(G85),G85&gt;=0,ISNUMBER(H85),H85&gt;=0,ISNUMBER(K85),K85&gt;=0,K85&lt;1),"OK","Revisar dados"))</f>
        <v/>
      </c>
    </row>
    <row r="86" ht="15.75" customHeight="1">
      <c r="A86" s="6"/>
      <c r="B86" s="6"/>
      <c r="C86" s="6"/>
      <c r="D86" s="6"/>
      <c r="E86" s="6"/>
      <c r="F86" s="6"/>
      <c r="G86" s="6"/>
      <c r="H86" s="6"/>
      <c r="I86" s="9" t="str">
        <f t="shared" si="1"/>
        <v/>
      </c>
      <c r="J86" s="9" t="str">
        <f t="shared" si="2"/>
        <v/>
      </c>
      <c r="K86" s="10">
        <v>0.15</v>
      </c>
      <c r="L86" s="11" t="str">
        <f t="shared" si="3"/>
        <v/>
      </c>
      <c r="M86" s="11" t="str">
        <f>IF(COUNTA(A86:H86)=0,"",IF(AND(A86&lt;&gt;"",COUNTIF(Categorias!$A$2:$A$6,B86)=1,C86&lt;&gt;"",D86&lt;&gt;"",ISNUMBER(E86),E86&gt;0,ISNUMBER(F86),F86&gt;=0,ISNUMBER(G86),G86&gt;=0,ISNUMBER(H86),H86&gt;=0,ISNUMBER(K86),K86&gt;=0,K86&lt;1),"OK","Revisar dados"))</f>
        <v/>
      </c>
    </row>
    <row r="87" ht="15.75" customHeight="1">
      <c r="A87" s="6"/>
      <c r="B87" s="6"/>
      <c r="C87" s="6"/>
      <c r="D87" s="6"/>
      <c r="E87" s="6"/>
      <c r="F87" s="6"/>
      <c r="G87" s="6"/>
      <c r="H87" s="6"/>
      <c r="I87" s="9" t="str">
        <f t="shared" si="1"/>
        <v/>
      </c>
      <c r="J87" s="9" t="str">
        <f t="shared" si="2"/>
        <v/>
      </c>
      <c r="K87" s="10">
        <v>0.15</v>
      </c>
      <c r="L87" s="11" t="str">
        <f t="shared" si="3"/>
        <v/>
      </c>
      <c r="M87" s="11" t="str">
        <f>IF(COUNTA(A87:H87)=0,"",IF(AND(A87&lt;&gt;"",COUNTIF(Categorias!$A$2:$A$6,B87)=1,C87&lt;&gt;"",D87&lt;&gt;"",ISNUMBER(E87),E87&gt;0,ISNUMBER(F87),F87&gt;=0,ISNUMBER(G87),G87&gt;=0,ISNUMBER(H87),H87&gt;=0,ISNUMBER(K87),K87&gt;=0,K87&lt;1),"OK","Revisar dados"))</f>
        <v/>
      </c>
    </row>
    <row r="88" ht="15.75" customHeight="1">
      <c r="A88" s="6"/>
      <c r="B88" s="6"/>
      <c r="C88" s="6"/>
      <c r="D88" s="6"/>
      <c r="E88" s="6"/>
      <c r="F88" s="6"/>
      <c r="G88" s="6"/>
      <c r="H88" s="6"/>
      <c r="I88" s="9" t="str">
        <f t="shared" si="1"/>
        <v/>
      </c>
      <c r="J88" s="9" t="str">
        <f t="shared" si="2"/>
        <v/>
      </c>
      <c r="K88" s="10">
        <v>0.15</v>
      </c>
      <c r="L88" s="11" t="str">
        <f t="shared" si="3"/>
        <v/>
      </c>
      <c r="M88" s="11" t="str">
        <f>IF(COUNTA(A88:H88)=0,"",IF(AND(A88&lt;&gt;"",COUNTIF(Categorias!$A$2:$A$6,B88)=1,C88&lt;&gt;"",D88&lt;&gt;"",ISNUMBER(E88),E88&gt;0,ISNUMBER(F88),F88&gt;=0,ISNUMBER(G88),G88&gt;=0,ISNUMBER(H88),H88&gt;=0,ISNUMBER(K88),K88&gt;=0,K88&lt;1),"OK","Revisar dados"))</f>
        <v/>
      </c>
    </row>
    <row r="89" ht="15.75" customHeight="1">
      <c r="A89" s="6"/>
      <c r="B89" s="6"/>
      <c r="C89" s="6"/>
      <c r="D89" s="6"/>
      <c r="E89" s="6"/>
      <c r="F89" s="6"/>
      <c r="G89" s="6"/>
      <c r="H89" s="6"/>
      <c r="I89" s="9" t="str">
        <f t="shared" si="1"/>
        <v/>
      </c>
      <c r="J89" s="9" t="str">
        <f t="shared" si="2"/>
        <v/>
      </c>
      <c r="K89" s="10">
        <v>0.15</v>
      </c>
      <c r="L89" s="11" t="str">
        <f t="shared" si="3"/>
        <v/>
      </c>
      <c r="M89" s="11" t="str">
        <f>IF(COUNTA(A89:H89)=0,"",IF(AND(A89&lt;&gt;"",COUNTIF(Categorias!$A$2:$A$6,B89)=1,C89&lt;&gt;"",D89&lt;&gt;"",ISNUMBER(E89),E89&gt;0,ISNUMBER(F89),F89&gt;=0,ISNUMBER(G89),G89&gt;=0,ISNUMBER(H89),H89&gt;=0,ISNUMBER(K89),K89&gt;=0,K89&lt;1),"OK","Revisar dados"))</f>
        <v/>
      </c>
    </row>
    <row r="90" ht="15.75" customHeight="1">
      <c r="A90" s="6"/>
      <c r="B90" s="6"/>
      <c r="C90" s="6"/>
      <c r="D90" s="6"/>
      <c r="E90" s="6"/>
      <c r="F90" s="6"/>
      <c r="G90" s="6"/>
      <c r="H90" s="6"/>
      <c r="I90" s="9" t="str">
        <f t="shared" si="1"/>
        <v/>
      </c>
      <c r="J90" s="9" t="str">
        <f t="shared" si="2"/>
        <v/>
      </c>
      <c r="K90" s="10">
        <v>0.15</v>
      </c>
      <c r="L90" s="11" t="str">
        <f t="shared" si="3"/>
        <v/>
      </c>
      <c r="M90" s="11" t="str">
        <f>IF(COUNTA(A90:H90)=0,"",IF(AND(A90&lt;&gt;"",COUNTIF(Categorias!$A$2:$A$6,B90)=1,C90&lt;&gt;"",D90&lt;&gt;"",ISNUMBER(E90),E90&gt;0,ISNUMBER(F90),F90&gt;=0,ISNUMBER(G90),G90&gt;=0,ISNUMBER(H90),H90&gt;=0,ISNUMBER(K90),K90&gt;=0,K90&lt;1),"OK","Revisar dados"))</f>
        <v/>
      </c>
    </row>
    <row r="91" ht="15.75" customHeight="1">
      <c r="A91" s="6"/>
      <c r="B91" s="6"/>
      <c r="C91" s="6"/>
      <c r="D91" s="6"/>
      <c r="E91" s="6"/>
      <c r="F91" s="6"/>
      <c r="G91" s="6"/>
      <c r="H91" s="6"/>
      <c r="I91" s="9" t="str">
        <f t="shared" si="1"/>
        <v/>
      </c>
      <c r="J91" s="9" t="str">
        <f t="shared" si="2"/>
        <v/>
      </c>
      <c r="K91" s="10">
        <v>0.15</v>
      </c>
      <c r="L91" s="11" t="str">
        <f t="shared" si="3"/>
        <v/>
      </c>
      <c r="M91" s="11" t="str">
        <f>IF(COUNTA(A91:H91)=0,"",IF(AND(A91&lt;&gt;"",COUNTIF(Categorias!$A$2:$A$6,B91)=1,C91&lt;&gt;"",D91&lt;&gt;"",ISNUMBER(E91),E91&gt;0,ISNUMBER(F91),F91&gt;=0,ISNUMBER(G91),G91&gt;=0,ISNUMBER(H91),H91&gt;=0,ISNUMBER(K91),K91&gt;=0,K91&lt;1),"OK","Revisar dados"))</f>
        <v/>
      </c>
    </row>
    <row r="92" ht="15.75" customHeight="1">
      <c r="A92" s="6"/>
      <c r="B92" s="6"/>
      <c r="C92" s="6"/>
      <c r="D92" s="6"/>
      <c r="E92" s="6"/>
      <c r="F92" s="6"/>
      <c r="G92" s="6"/>
      <c r="H92" s="6"/>
      <c r="I92" s="9" t="str">
        <f t="shared" si="1"/>
        <v/>
      </c>
      <c r="J92" s="9" t="str">
        <f t="shared" si="2"/>
        <v/>
      </c>
      <c r="K92" s="10">
        <v>0.15</v>
      </c>
      <c r="L92" s="11" t="str">
        <f t="shared" si="3"/>
        <v/>
      </c>
      <c r="M92" s="11" t="str">
        <f>IF(COUNTA(A92:H92)=0,"",IF(AND(A92&lt;&gt;"",COUNTIF(Categorias!$A$2:$A$6,B92)=1,C92&lt;&gt;"",D92&lt;&gt;"",ISNUMBER(E92),E92&gt;0,ISNUMBER(F92),F92&gt;=0,ISNUMBER(G92),G92&gt;=0,ISNUMBER(H92),H92&gt;=0,ISNUMBER(K92),K92&gt;=0,K92&lt;1),"OK","Revisar dados"))</f>
        <v/>
      </c>
    </row>
    <row r="93" ht="15.75" customHeight="1">
      <c r="A93" s="6"/>
      <c r="B93" s="6"/>
      <c r="C93" s="6"/>
      <c r="D93" s="6"/>
      <c r="E93" s="6"/>
      <c r="F93" s="6"/>
      <c r="G93" s="6"/>
      <c r="H93" s="6"/>
      <c r="I93" s="9" t="str">
        <f t="shared" si="1"/>
        <v/>
      </c>
      <c r="J93" s="9" t="str">
        <f t="shared" si="2"/>
        <v/>
      </c>
      <c r="K93" s="10">
        <v>0.15</v>
      </c>
      <c r="L93" s="11" t="str">
        <f t="shared" si="3"/>
        <v/>
      </c>
      <c r="M93" s="11" t="str">
        <f>IF(COUNTA(A93:H93)=0,"",IF(AND(A93&lt;&gt;"",COUNTIF(Categorias!$A$2:$A$6,B93)=1,C93&lt;&gt;"",D93&lt;&gt;"",ISNUMBER(E93),E93&gt;0,ISNUMBER(F93),F93&gt;=0,ISNUMBER(G93),G93&gt;=0,ISNUMBER(H93),H93&gt;=0,ISNUMBER(K93),K93&gt;=0,K93&lt;1),"OK","Revisar dados"))</f>
        <v/>
      </c>
    </row>
    <row r="94" ht="15.75" customHeight="1">
      <c r="A94" s="6"/>
      <c r="B94" s="6"/>
      <c r="C94" s="6"/>
      <c r="D94" s="6"/>
      <c r="E94" s="6"/>
      <c r="F94" s="6"/>
      <c r="G94" s="6"/>
      <c r="H94" s="6"/>
      <c r="I94" s="9" t="str">
        <f t="shared" si="1"/>
        <v/>
      </c>
      <c r="J94" s="9" t="str">
        <f t="shared" si="2"/>
        <v/>
      </c>
      <c r="K94" s="10">
        <v>0.15</v>
      </c>
      <c r="L94" s="11" t="str">
        <f t="shared" si="3"/>
        <v/>
      </c>
      <c r="M94" s="11" t="str">
        <f>IF(COUNTA(A94:H94)=0,"",IF(AND(A94&lt;&gt;"",COUNTIF(Categorias!$A$2:$A$6,B94)=1,C94&lt;&gt;"",D94&lt;&gt;"",ISNUMBER(E94),E94&gt;0,ISNUMBER(F94),F94&gt;=0,ISNUMBER(G94),G94&gt;=0,ISNUMBER(H94),H94&gt;=0,ISNUMBER(K94),K94&gt;=0,K94&lt;1),"OK","Revisar dados"))</f>
        <v/>
      </c>
    </row>
    <row r="95" ht="15.75" customHeight="1">
      <c r="A95" s="6"/>
      <c r="B95" s="6"/>
      <c r="C95" s="6"/>
      <c r="D95" s="6"/>
      <c r="E95" s="6"/>
      <c r="F95" s="6"/>
      <c r="G95" s="6"/>
      <c r="H95" s="6"/>
      <c r="I95" s="9" t="str">
        <f t="shared" si="1"/>
        <v/>
      </c>
      <c r="J95" s="9" t="str">
        <f t="shared" si="2"/>
        <v/>
      </c>
      <c r="K95" s="10">
        <v>0.15</v>
      </c>
      <c r="L95" s="11" t="str">
        <f t="shared" si="3"/>
        <v/>
      </c>
      <c r="M95" s="11" t="str">
        <f>IF(COUNTA(A95:H95)=0,"",IF(AND(A95&lt;&gt;"",COUNTIF(Categorias!$A$2:$A$6,B95)=1,C95&lt;&gt;"",D95&lt;&gt;"",ISNUMBER(E95),E95&gt;0,ISNUMBER(F95),F95&gt;=0,ISNUMBER(G95),G95&gt;=0,ISNUMBER(H95),H95&gt;=0,ISNUMBER(K95),K95&gt;=0,K95&lt;1),"OK","Revisar dados"))</f>
        <v/>
      </c>
    </row>
    <row r="96" ht="15.75" customHeight="1">
      <c r="A96" s="6"/>
      <c r="B96" s="6"/>
      <c r="C96" s="6"/>
      <c r="D96" s="6"/>
      <c r="E96" s="6"/>
      <c r="F96" s="6"/>
      <c r="G96" s="6"/>
      <c r="H96" s="6"/>
      <c r="I96" s="9" t="str">
        <f t="shared" si="1"/>
        <v/>
      </c>
      <c r="J96" s="9" t="str">
        <f t="shared" si="2"/>
        <v/>
      </c>
      <c r="K96" s="10">
        <v>0.15</v>
      </c>
      <c r="L96" s="11" t="str">
        <f t="shared" si="3"/>
        <v/>
      </c>
      <c r="M96" s="11" t="str">
        <f>IF(COUNTA(A96:H96)=0,"",IF(AND(A96&lt;&gt;"",COUNTIF(Categorias!$A$2:$A$6,B96)=1,C96&lt;&gt;"",D96&lt;&gt;"",ISNUMBER(E96),E96&gt;0,ISNUMBER(F96),F96&gt;=0,ISNUMBER(G96),G96&gt;=0,ISNUMBER(H96),H96&gt;=0,ISNUMBER(K96),K96&gt;=0,K96&lt;1),"OK","Revisar dados"))</f>
        <v/>
      </c>
    </row>
    <row r="97" ht="15.75" customHeight="1">
      <c r="A97" s="6"/>
      <c r="B97" s="6"/>
      <c r="C97" s="6"/>
      <c r="D97" s="6"/>
      <c r="E97" s="6"/>
      <c r="F97" s="6"/>
      <c r="G97" s="6"/>
      <c r="H97" s="6"/>
      <c r="I97" s="9" t="str">
        <f t="shared" si="1"/>
        <v/>
      </c>
      <c r="J97" s="9" t="str">
        <f t="shared" si="2"/>
        <v/>
      </c>
      <c r="K97" s="10">
        <v>0.15</v>
      </c>
      <c r="L97" s="11" t="str">
        <f t="shared" si="3"/>
        <v/>
      </c>
      <c r="M97" s="11" t="str">
        <f>IF(COUNTA(A97:H97)=0,"",IF(AND(A97&lt;&gt;"",COUNTIF(Categorias!$A$2:$A$6,B97)=1,C97&lt;&gt;"",D97&lt;&gt;"",ISNUMBER(E97),E97&gt;0,ISNUMBER(F97),F97&gt;=0,ISNUMBER(G97),G97&gt;=0,ISNUMBER(H97),H97&gt;=0,ISNUMBER(K97),K97&gt;=0,K97&lt;1),"OK","Revisar dados"))</f>
        <v/>
      </c>
    </row>
    <row r="98" ht="15.75" customHeight="1">
      <c r="A98" s="6"/>
      <c r="B98" s="6"/>
      <c r="C98" s="6"/>
      <c r="D98" s="6"/>
      <c r="E98" s="6"/>
      <c r="F98" s="6"/>
      <c r="G98" s="6"/>
      <c r="H98" s="6"/>
      <c r="I98" s="9" t="str">
        <f t="shared" si="1"/>
        <v/>
      </c>
      <c r="J98" s="9" t="str">
        <f t="shared" si="2"/>
        <v/>
      </c>
      <c r="K98" s="10">
        <v>0.15</v>
      </c>
      <c r="L98" s="11" t="str">
        <f t="shared" si="3"/>
        <v/>
      </c>
      <c r="M98" s="11" t="str">
        <f>IF(COUNTA(A98:H98)=0,"",IF(AND(A98&lt;&gt;"",COUNTIF(Categorias!$A$2:$A$6,B98)=1,C98&lt;&gt;"",D98&lt;&gt;"",ISNUMBER(E98),E98&gt;0,ISNUMBER(F98),F98&gt;=0,ISNUMBER(G98),G98&gt;=0,ISNUMBER(H98),H98&gt;=0,ISNUMBER(K98),K98&gt;=0,K98&lt;1),"OK","Revisar dados"))</f>
        <v/>
      </c>
    </row>
    <row r="99" ht="15.75" customHeight="1">
      <c r="A99" s="6"/>
      <c r="B99" s="6"/>
      <c r="C99" s="6"/>
      <c r="D99" s="6"/>
      <c r="E99" s="6"/>
      <c r="F99" s="6"/>
      <c r="G99" s="6"/>
      <c r="H99" s="6"/>
      <c r="I99" s="9" t="str">
        <f t="shared" si="1"/>
        <v/>
      </c>
      <c r="J99" s="9" t="str">
        <f t="shared" si="2"/>
        <v/>
      </c>
      <c r="K99" s="10">
        <v>0.15</v>
      </c>
      <c r="L99" s="11" t="str">
        <f t="shared" si="3"/>
        <v/>
      </c>
      <c r="M99" s="11" t="str">
        <f>IF(COUNTA(A99:H99)=0,"",IF(AND(A99&lt;&gt;"",COUNTIF(Categorias!$A$2:$A$6,B99)=1,C99&lt;&gt;"",D99&lt;&gt;"",ISNUMBER(E99),E99&gt;0,ISNUMBER(F99),F99&gt;=0,ISNUMBER(G99),G99&gt;=0,ISNUMBER(H99),H99&gt;=0,ISNUMBER(K99),K99&gt;=0,K99&lt;1),"OK","Revisar dados"))</f>
        <v/>
      </c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9" t="str">
        <f t="shared" si="1"/>
        <v/>
      </c>
      <c r="J100" s="9" t="str">
        <f t="shared" si="2"/>
        <v/>
      </c>
      <c r="K100" s="10">
        <v>0.15</v>
      </c>
      <c r="L100" s="11" t="str">
        <f t="shared" si="3"/>
        <v/>
      </c>
      <c r="M100" s="11" t="str">
        <f>IF(COUNTA(A100:H100)=0,"",IF(AND(A100&lt;&gt;"",COUNTIF(Categorias!$A$2:$A$6,B100)=1,C100&lt;&gt;"",D100&lt;&gt;"",ISNUMBER(E100),E100&gt;0,ISNUMBER(F100),F100&gt;=0,ISNUMBER(G100),G100&gt;=0,ISNUMBER(H100),H100&gt;=0,ISNUMBER(K100),K100&gt;=0,K100&lt;1),"OK","Revisar dados"))</f>
        <v/>
      </c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9" t="str">
        <f t="shared" si="1"/>
        <v/>
      </c>
      <c r="J101" s="9" t="str">
        <f t="shared" si="2"/>
        <v/>
      </c>
      <c r="K101" s="10">
        <v>0.15</v>
      </c>
      <c r="L101" s="11" t="str">
        <f t="shared" si="3"/>
        <v/>
      </c>
      <c r="M101" s="11" t="str">
        <f>IF(COUNTA(A101:H101)=0,"",IF(AND(A101&lt;&gt;"",COUNTIF(Categorias!$A$2:$A$6,B101)=1,C101&lt;&gt;"",D101&lt;&gt;"",ISNUMBER(E101),E101&gt;0,ISNUMBER(F101),F101&gt;=0,ISNUMBER(G101),G101&gt;=0,ISNUMBER(H101),H101&gt;=0,ISNUMBER(K101),K101&gt;=0,K101&lt;1),"OK","Revisar dados"))</f>
        <v/>
      </c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9" t="str">
        <f t="shared" si="1"/>
        <v/>
      </c>
      <c r="J102" s="9" t="str">
        <f t="shared" si="2"/>
        <v/>
      </c>
      <c r="K102" s="10">
        <v>0.15</v>
      </c>
      <c r="L102" s="11" t="str">
        <f t="shared" si="3"/>
        <v/>
      </c>
      <c r="M102" s="11" t="str">
        <f>IF(COUNTA(A102:H102)=0,"",IF(AND(A102&lt;&gt;"",COUNTIF(Categorias!$A$2:$A$6,B102)=1,C102&lt;&gt;"",D102&lt;&gt;"",ISNUMBER(E102),E102&gt;0,ISNUMBER(F102),F102&gt;=0,ISNUMBER(G102),G102&gt;=0,ISNUMBER(H102),H102&gt;=0,ISNUMBER(K102),K102&gt;=0,K102&lt;1),"OK","Revisar dados"))</f>
        <v/>
      </c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9" t="str">
        <f t="shared" si="1"/>
        <v/>
      </c>
      <c r="J103" s="9" t="str">
        <f t="shared" si="2"/>
        <v/>
      </c>
      <c r="K103" s="10">
        <v>0.15</v>
      </c>
      <c r="L103" s="11" t="str">
        <f t="shared" si="3"/>
        <v/>
      </c>
      <c r="M103" s="11" t="str">
        <f>IF(COUNTA(A103:H103)=0,"",IF(AND(A103&lt;&gt;"",COUNTIF(Categorias!$A$2:$A$6,B103)=1,C103&lt;&gt;"",D103&lt;&gt;"",ISNUMBER(E103),E103&gt;0,ISNUMBER(F103),F103&gt;=0,ISNUMBER(G103),G103&gt;=0,ISNUMBER(H103),H103&gt;=0,ISNUMBER(K103),K103&gt;=0,K103&lt;1),"OK","Revisar dados"))</f>
        <v/>
      </c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9" t="str">
        <f t="shared" si="1"/>
        <v/>
      </c>
      <c r="J104" s="9" t="str">
        <f t="shared" si="2"/>
        <v/>
      </c>
      <c r="K104" s="10">
        <v>0.15</v>
      </c>
      <c r="L104" s="11" t="str">
        <f t="shared" si="3"/>
        <v/>
      </c>
      <c r="M104" s="11" t="str">
        <f>IF(COUNTA(A104:H104)=0,"",IF(AND(A104&lt;&gt;"",COUNTIF(Categorias!$A$2:$A$6,B104)=1,C104&lt;&gt;"",D104&lt;&gt;"",ISNUMBER(E104),E104&gt;0,ISNUMBER(F104),F104&gt;=0,ISNUMBER(G104),G104&gt;=0,ISNUMBER(H104),H104&gt;=0,ISNUMBER(K104),K104&gt;=0,K104&lt;1),"OK","Revisar dados"))</f>
        <v/>
      </c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9" t="str">
        <f t="shared" si="1"/>
        <v/>
      </c>
      <c r="J105" s="9" t="str">
        <f t="shared" si="2"/>
        <v/>
      </c>
      <c r="K105" s="10">
        <v>0.15</v>
      </c>
      <c r="L105" s="11" t="str">
        <f t="shared" si="3"/>
        <v/>
      </c>
      <c r="M105" s="11" t="str">
        <f>IF(COUNTA(A105:H105)=0,"",IF(AND(A105&lt;&gt;"",COUNTIF(Categorias!$A$2:$A$6,B105)=1,C105&lt;&gt;"",D105&lt;&gt;"",ISNUMBER(E105),E105&gt;0,ISNUMBER(F105),F105&gt;=0,ISNUMBER(G105),G105&gt;=0,ISNUMBER(H105),H105&gt;=0,ISNUMBER(K105),K105&gt;=0,K105&lt;1),"OK","Revisar dados"))</f>
        <v/>
      </c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9" t="str">
        <f t="shared" si="1"/>
        <v/>
      </c>
      <c r="J106" s="9" t="str">
        <f t="shared" si="2"/>
        <v/>
      </c>
      <c r="K106" s="10">
        <v>0.15</v>
      </c>
      <c r="L106" s="11" t="str">
        <f t="shared" si="3"/>
        <v/>
      </c>
      <c r="M106" s="11" t="str">
        <f>IF(COUNTA(A106:H106)=0,"",IF(AND(A106&lt;&gt;"",COUNTIF(Categorias!$A$2:$A$6,B106)=1,C106&lt;&gt;"",D106&lt;&gt;"",ISNUMBER(E106),E106&gt;0,ISNUMBER(F106),F106&gt;=0,ISNUMBER(G106),G106&gt;=0,ISNUMBER(H106),H106&gt;=0,ISNUMBER(K106),K106&gt;=0,K106&lt;1),"OK","Revisar dados"))</f>
        <v/>
      </c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9" t="str">
        <f t="shared" si="1"/>
        <v/>
      </c>
      <c r="J107" s="9" t="str">
        <f t="shared" si="2"/>
        <v/>
      </c>
      <c r="K107" s="10">
        <v>0.15</v>
      </c>
      <c r="L107" s="11" t="str">
        <f t="shared" si="3"/>
        <v/>
      </c>
      <c r="M107" s="11" t="str">
        <f>IF(COUNTA(A107:H107)=0,"",IF(AND(A107&lt;&gt;"",COUNTIF(Categorias!$A$2:$A$6,B107)=1,C107&lt;&gt;"",D107&lt;&gt;"",ISNUMBER(E107),E107&gt;0,ISNUMBER(F107),F107&gt;=0,ISNUMBER(G107),G107&gt;=0,ISNUMBER(H107),H107&gt;=0,ISNUMBER(K107),K107&gt;=0,K107&lt;1),"OK","Revisar dados"))</f>
        <v/>
      </c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9" t="str">
        <f t="shared" si="1"/>
        <v/>
      </c>
      <c r="J108" s="9" t="str">
        <f t="shared" si="2"/>
        <v/>
      </c>
      <c r="K108" s="10">
        <v>0.15</v>
      </c>
      <c r="L108" s="11" t="str">
        <f t="shared" si="3"/>
        <v/>
      </c>
      <c r="M108" s="11" t="str">
        <f>IF(COUNTA(A108:H108)=0,"",IF(AND(A108&lt;&gt;"",COUNTIF(Categorias!$A$2:$A$6,B108)=1,C108&lt;&gt;"",D108&lt;&gt;"",ISNUMBER(E108),E108&gt;0,ISNUMBER(F108),F108&gt;=0,ISNUMBER(G108),G108&gt;=0,ISNUMBER(H108),H108&gt;=0,ISNUMBER(K108),K108&gt;=0,K108&lt;1),"OK","Revisar dados"))</f>
        <v/>
      </c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9" t="str">
        <f t="shared" si="1"/>
        <v/>
      </c>
      <c r="J109" s="9" t="str">
        <f t="shared" si="2"/>
        <v/>
      </c>
      <c r="K109" s="10">
        <v>0.15</v>
      </c>
      <c r="L109" s="11" t="str">
        <f t="shared" si="3"/>
        <v/>
      </c>
      <c r="M109" s="11" t="str">
        <f>IF(COUNTA(A109:H109)=0,"",IF(AND(A109&lt;&gt;"",COUNTIF(Categorias!$A$2:$A$6,B109)=1,C109&lt;&gt;"",D109&lt;&gt;"",ISNUMBER(E109),E109&gt;0,ISNUMBER(F109),F109&gt;=0,ISNUMBER(G109),G109&gt;=0,ISNUMBER(H109),H109&gt;=0,ISNUMBER(K109),K109&gt;=0,K109&lt;1),"OK","Revisar dados"))</f>
        <v/>
      </c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9" t="str">
        <f t="shared" si="1"/>
        <v/>
      </c>
      <c r="J110" s="9" t="str">
        <f t="shared" si="2"/>
        <v/>
      </c>
      <c r="K110" s="10">
        <v>0.15</v>
      </c>
      <c r="L110" s="11" t="str">
        <f t="shared" si="3"/>
        <v/>
      </c>
      <c r="M110" s="11" t="str">
        <f>IF(COUNTA(A110:H110)=0,"",IF(AND(A110&lt;&gt;"",COUNTIF(Categorias!$A$2:$A$6,B110)=1,C110&lt;&gt;"",D110&lt;&gt;"",ISNUMBER(E110),E110&gt;0,ISNUMBER(F110),F110&gt;=0,ISNUMBER(G110),G110&gt;=0,ISNUMBER(H110),H110&gt;=0,ISNUMBER(K110),K110&gt;=0,K110&lt;1),"OK","Revisar dados"))</f>
        <v/>
      </c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9" t="str">
        <f t="shared" si="1"/>
        <v/>
      </c>
      <c r="J111" s="9" t="str">
        <f t="shared" si="2"/>
        <v/>
      </c>
      <c r="K111" s="10">
        <v>0.15</v>
      </c>
      <c r="L111" s="11" t="str">
        <f t="shared" si="3"/>
        <v/>
      </c>
      <c r="M111" s="11" t="str">
        <f>IF(COUNTA(A111:H111)=0,"",IF(AND(A111&lt;&gt;"",COUNTIF(Categorias!$A$2:$A$6,B111)=1,C111&lt;&gt;"",D111&lt;&gt;"",ISNUMBER(E111),E111&gt;0,ISNUMBER(F111),F111&gt;=0,ISNUMBER(G111),G111&gt;=0,ISNUMBER(H111),H111&gt;=0,ISNUMBER(K111),K111&gt;=0,K111&lt;1),"OK","Revisar dados"))</f>
        <v/>
      </c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9" t="str">
        <f t="shared" si="1"/>
        <v/>
      </c>
      <c r="J112" s="9" t="str">
        <f t="shared" si="2"/>
        <v/>
      </c>
      <c r="K112" s="10">
        <v>0.15</v>
      </c>
      <c r="L112" s="11" t="str">
        <f t="shared" si="3"/>
        <v/>
      </c>
      <c r="M112" s="11" t="str">
        <f>IF(COUNTA(A112:H112)=0,"",IF(AND(A112&lt;&gt;"",COUNTIF(Categorias!$A$2:$A$6,B112)=1,C112&lt;&gt;"",D112&lt;&gt;"",ISNUMBER(E112),E112&gt;0,ISNUMBER(F112),F112&gt;=0,ISNUMBER(G112),G112&gt;=0,ISNUMBER(H112),H112&gt;=0,ISNUMBER(K112),K112&gt;=0,K112&lt;1),"OK","Revisar dados"))</f>
        <v/>
      </c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9" t="str">
        <f t="shared" si="1"/>
        <v/>
      </c>
      <c r="J113" s="9" t="str">
        <f t="shared" si="2"/>
        <v/>
      </c>
      <c r="K113" s="10">
        <v>0.15</v>
      </c>
      <c r="L113" s="11" t="str">
        <f t="shared" si="3"/>
        <v/>
      </c>
      <c r="M113" s="11" t="str">
        <f>IF(COUNTA(A113:H113)=0,"",IF(AND(A113&lt;&gt;"",COUNTIF(Categorias!$A$2:$A$6,B113)=1,C113&lt;&gt;"",D113&lt;&gt;"",ISNUMBER(E113),E113&gt;0,ISNUMBER(F113),F113&gt;=0,ISNUMBER(G113),G113&gt;=0,ISNUMBER(H113),H113&gt;=0,ISNUMBER(K113),K113&gt;=0,K113&lt;1),"OK","Revisar dados"))</f>
        <v/>
      </c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9" t="str">
        <f t="shared" si="1"/>
        <v/>
      </c>
      <c r="J114" s="9" t="str">
        <f t="shared" si="2"/>
        <v/>
      </c>
      <c r="K114" s="10">
        <v>0.15</v>
      </c>
      <c r="L114" s="11" t="str">
        <f t="shared" si="3"/>
        <v/>
      </c>
      <c r="M114" s="11" t="str">
        <f>IF(COUNTA(A114:H114)=0,"",IF(AND(A114&lt;&gt;"",COUNTIF(Categorias!$A$2:$A$6,B114)=1,C114&lt;&gt;"",D114&lt;&gt;"",ISNUMBER(E114),E114&gt;0,ISNUMBER(F114),F114&gt;=0,ISNUMBER(G114),G114&gt;=0,ISNUMBER(H114),H114&gt;=0,ISNUMBER(K114),K114&gt;=0,K114&lt;1),"OK","Revisar dados"))</f>
        <v/>
      </c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9" t="str">
        <f t="shared" si="1"/>
        <v/>
      </c>
      <c r="J115" s="9" t="str">
        <f t="shared" si="2"/>
        <v/>
      </c>
      <c r="K115" s="10">
        <v>0.15</v>
      </c>
      <c r="L115" s="11" t="str">
        <f t="shared" si="3"/>
        <v/>
      </c>
      <c r="M115" s="11" t="str">
        <f>IF(COUNTA(A115:H115)=0,"",IF(AND(A115&lt;&gt;"",COUNTIF(Categorias!$A$2:$A$6,B115)=1,C115&lt;&gt;"",D115&lt;&gt;"",ISNUMBER(E115),E115&gt;0,ISNUMBER(F115),F115&gt;=0,ISNUMBER(G115),G115&gt;=0,ISNUMBER(H115),H115&gt;=0,ISNUMBER(K115),K115&gt;=0,K115&lt;1),"OK","Revisar dados"))</f>
        <v/>
      </c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9" t="str">
        <f t="shared" si="1"/>
        <v/>
      </c>
      <c r="J116" s="9" t="str">
        <f t="shared" si="2"/>
        <v/>
      </c>
      <c r="K116" s="10">
        <v>0.15</v>
      </c>
      <c r="L116" s="11" t="str">
        <f t="shared" si="3"/>
        <v/>
      </c>
      <c r="M116" s="11" t="str">
        <f>IF(COUNTA(A116:H116)=0,"",IF(AND(A116&lt;&gt;"",COUNTIF(Categorias!$A$2:$A$6,B116)=1,C116&lt;&gt;"",D116&lt;&gt;"",ISNUMBER(E116),E116&gt;0,ISNUMBER(F116),F116&gt;=0,ISNUMBER(G116),G116&gt;=0,ISNUMBER(H116),H116&gt;=0,ISNUMBER(K116),K116&gt;=0,K116&lt;1),"OK","Revisar dados"))</f>
        <v/>
      </c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9" t="str">
        <f t="shared" si="1"/>
        <v/>
      </c>
      <c r="J117" s="9" t="str">
        <f t="shared" si="2"/>
        <v/>
      </c>
      <c r="K117" s="10">
        <v>0.15</v>
      </c>
      <c r="L117" s="11" t="str">
        <f t="shared" si="3"/>
        <v/>
      </c>
      <c r="M117" s="11" t="str">
        <f>IF(COUNTA(A117:H117)=0,"",IF(AND(A117&lt;&gt;"",COUNTIF(Categorias!$A$2:$A$6,B117)=1,C117&lt;&gt;"",D117&lt;&gt;"",ISNUMBER(E117),E117&gt;0,ISNUMBER(F117),F117&gt;=0,ISNUMBER(G117),G117&gt;=0,ISNUMBER(H117),H117&gt;=0,ISNUMBER(K117),K117&gt;=0,K117&lt;1),"OK","Revisar dados"))</f>
        <v/>
      </c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9" t="str">
        <f t="shared" si="1"/>
        <v/>
      </c>
      <c r="J118" s="9" t="str">
        <f t="shared" si="2"/>
        <v/>
      </c>
      <c r="K118" s="10">
        <v>0.15</v>
      </c>
      <c r="L118" s="11" t="str">
        <f t="shared" si="3"/>
        <v/>
      </c>
      <c r="M118" s="11" t="str">
        <f>IF(COUNTA(A118:H118)=0,"",IF(AND(A118&lt;&gt;"",COUNTIF(Categorias!$A$2:$A$6,B118)=1,C118&lt;&gt;"",D118&lt;&gt;"",ISNUMBER(E118),E118&gt;0,ISNUMBER(F118),F118&gt;=0,ISNUMBER(G118),G118&gt;=0,ISNUMBER(H118),H118&gt;=0,ISNUMBER(K118),K118&gt;=0,K118&lt;1),"OK","Revisar dados"))</f>
        <v/>
      </c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9" t="str">
        <f t="shared" si="1"/>
        <v/>
      </c>
      <c r="J119" s="9" t="str">
        <f t="shared" si="2"/>
        <v/>
      </c>
      <c r="K119" s="10">
        <v>0.15</v>
      </c>
      <c r="L119" s="11" t="str">
        <f t="shared" si="3"/>
        <v/>
      </c>
      <c r="M119" s="11" t="str">
        <f>IF(COUNTA(A119:H119)=0,"",IF(AND(A119&lt;&gt;"",COUNTIF(Categorias!$A$2:$A$6,B119)=1,C119&lt;&gt;"",D119&lt;&gt;"",ISNUMBER(E119),E119&gt;0,ISNUMBER(F119),F119&gt;=0,ISNUMBER(G119),G119&gt;=0,ISNUMBER(H119),H119&gt;=0,ISNUMBER(K119),K119&gt;=0,K119&lt;1),"OK","Revisar dados"))</f>
        <v/>
      </c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9" t="str">
        <f t="shared" si="1"/>
        <v/>
      </c>
      <c r="J120" s="9" t="str">
        <f t="shared" si="2"/>
        <v/>
      </c>
      <c r="K120" s="10">
        <v>0.15</v>
      </c>
      <c r="L120" s="11" t="str">
        <f t="shared" si="3"/>
        <v/>
      </c>
      <c r="M120" s="11" t="str">
        <f>IF(COUNTA(A120:H120)=0,"",IF(AND(A120&lt;&gt;"",COUNTIF(Categorias!$A$2:$A$6,B120)=1,C120&lt;&gt;"",D120&lt;&gt;"",ISNUMBER(E120),E120&gt;0,ISNUMBER(F120),F120&gt;=0,ISNUMBER(G120),G120&gt;=0,ISNUMBER(H120),H120&gt;=0,ISNUMBER(K120),K120&gt;=0,K120&lt;1),"OK","Revisar dados"))</f>
        <v/>
      </c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9" t="str">
        <f t="shared" si="1"/>
        <v/>
      </c>
      <c r="J121" s="9" t="str">
        <f t="shared" si="2"/>
        <v/>
      </c>
      <c r="K121" s="10">
        <v>0.15</v>
      </c>
      <c r="L121" s="11" t="str">
        <f t="shared" si="3"/>
        <v/>
      </c>
      <c r="M121" s="11" t="str">
        <f>IF(COUNTA(A121:H121)=0,"",IF(AND(A121&lt;&gt;"",COUNTIF(Categorias!$A$2:$A$6,B121)=1,C121&lt;&gt;"",D121&lt;&gt;"",ISNUMBER(E121),E121&gt;0,ISNUMBER(F121),F121&gt;=0,ISNUMBER(G121),G121&gt;=0,ISNUMBER(H121),H121&gt;=0,ISNUMBER(K121),K121&gt;=0,K121&lt;1),"OK","Revisar dados"))</f>
        <v/>
      </c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9" t="str">
        <f t="shared" si="1"/>
        <v/>
      </c>
      <c r="J122" s="9" t="str">
        <f t="shared" si="2"/>
        <v/>
      </c>
      <c r="K122" s="10">
        <v>0.15</v>
      </c>
      <c r="L122" s="11" t="str">
        <f t="shared" si="3"/>
        <v/>
      </c>
      <c r="M122" s="11" t="str">
        <f>IF(COUNTA(A122:H122)=0,"",IF(AND(A122&lt;&gt;"",COUNTIF(Categorias!$A$2:$A$6,B122)=1,C122&lt;&gt;"",D122&lt;&gt;"",ISNUMBER(E122),E122&gt;0,ISNUMBER(F122),F122&gt;=0,ISNUMBER(G122),G122&gt;=0,ISNUMBER(H122),H122&gt;=0,ISNUMBER(K122),K122&gt;=0,K122&lt;1),"OK","Revisar dados"))</f>
        <v/>
      </c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9" t="str">
        <f t="shared" si="1"/>
        <v/>
      </c>
      <c r="J123" s="9" t="str">
        <f t="shared" si="2"/>
        <v/>
      </c>
      <c r="K123" s="10">
        <v>0.15</v>
      </c>
      <c r="L123" s="11" t="str">
        <f t="shared" si="3"/>
        <v/>
      </c>
      <c r="M123" s="11" t="str">
        <f>IF(COUNTA(A123:H123)=0,"",IF(AND(A123&lt;&gt;"",COUNTIF(Categorias!$A$2:$A$6,B123)=1,C123&lt;&gt;"",D123&lt;&gt;"",ISNUMBER(E123),E123&gt;0,ISNUMBER(F123),F123&gt;=0,ISNUMBER(G123),G123&gt;=0,ISNUMBER(H123),H123&gt;=0,ISNUMBER(K123),K123&gt;=0,K123&lt;1),"OK","Revisar dados"))</f>
        <v/>
      </c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9" t="str">
        <f t="shared" si="1"/>
        <v/>
      </c>
      <c r="J124" s="9" t="str">
        <f t="shared" si="2"/>
        <v/>
      </c>
      <c r="K124" s="10">
        <v>0.15</v>
      </c>
      <c r="L124" s="11" t="str">
        <f t="shared" si="3"/>
        <v/>
      </c>
      <c r="M124" s="11" t="str">
        <f>IF(COUNTA(A124:H124)=0,"",IF(AND(A124&lt;&gt;"",COUNTIF(Categorias!$A$2:$A$6,B124)=1,C124&lt;&gt;"",D124&lt;&gt;"",ISNUMBER(E124),E124&gt;0,ISNUMBER(F124),F124&gt;=0,ISNUMBER(G124),G124&gt;=0,ISNUMBER(H124),H124&gt;=0,ISNUMBER(K124),K124&gt;=0,K124&lt;1),"OK","Revisar dados"))</f>
        <v/>
      </c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9" t="str">
        <f t="shared" si="1"/>
        <v/>
      </c>
      <c r="J125" s="9" t="str">
        <f t="shared" si="2"/>
        <v/>
      </c>
      <c r="K125" s="10">
        <v>0.15</v>
      </c>
      <c r="L125" s="11" t="str">
        <f t="shared" si="3"/>
        <v/>
      </c>
      <c r="M125" s="11" t="str">
        <f>IF(COUNTA(A125:H125)=0,"",IF(AND(A125&lt;&gt;"",COUNTIF(Categorias!$A$2:$A$6,B125)=1,C125&lt;&gt;"",D125&lt;&gt;"",ISNUMBER(E125),E125&gt;0,ISNUMBER(F125),F125&gt;=0,ISNUMBER(G125),G125&gt;=0,ISNUMBER(H125),H125&gt;=0,ISNUMBER(K125),K125&gt;=0,K125&lt;1),"OK","Revisar dados"))</f>
        <v/>
      </c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9" t="str">
        <f t="shared" si="1"/>
        <v/>
      </c>
      <c r="J126" s="9" t="str">
        <f t="shared" si="2"/>
        <v/>
      </c>
      <c r="K126" s="10">
        <v>0.15</v>
      </c>
      <c r="L126" s="11" t="str">
        <f t="shared" si="3"/>
        <v/>
      </c>
      <c r="M126" s="11" t="str">
        <f>IF(COUNTA(A126:H126)=0,"",IF(AND(A126&lt;&gt;"",COUNTIF(Categorias!$A$2:$A$6,B126)=1,C126&lt;&gt;"",D126&lt;&gt;"",ISNUMBER(E126),E126&gt;0,ISNUMBER(F126),F126&gt;=0,ISNUMBER(G126),G126&gt;=0,ISNUMBER(H126),H126&gt;=0,ISNUMBER(K126),K126&gt;=0,K126&lt;1),"OK","Revisar dados"))</f>
        <v/>
      </c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9" t="str">
        <f t="shared" si="1"/>
        <v/>
      </c>
      <c r="J127" s="9" t="str">
        <f t="shared" si="2"/>
        <v/>
      </c>
      <c r="K127" s="10">
        <v>0.15</v>
      </c>
      <c r="L127" s="11" t="str">
        <f t="shared" si="3"/>
        <v/>
      </c>
      <c r="M127" s="11" t="str">
        <f>IF(COUNTA(A127:H127)=0,"",IF(AND(A127&lt;&gt;"",COUNTIF(Categorias!$A$2:$A$6,B127)=1,C127&lt;&gt;"",D127&lt;&gt;"",ISNUMBER(E127),E127&gt;0,ISNUMBER(F127),F127&gt;=0,ISNUMBER(G127),G127&gt;=0,ISNUMBER(H127),H127&gt;=0,ISNUMBER(K127),K127&gt;=0,K127&lt;1),"OK","Revisar dados"))</f>
        <v/>
      </c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9" t="str">
        <f t="shared" si="1"/>
        <v/>
      </c>
      <c r="J128" s="9" t="str">
        <f t="shared" si="2"/>
        <v/>
      </c>
      <c r="K128" s="10">
        <v>0.15</v>
      </c>
      <c r="L128" s="11" t="str">
        <f t="shared" si="3"/>
        <v/>
      </c>
      <c r="M128" s="11" t="str">
        <f>IF(COUNTA(A128:H128)=0,"",IF(AND(A128&lt;&gt;"",COUNTIF(Categorias!$A$2:$A$6,B128)=1,C128&lt;&gt;"",D128&lt;&gt;"",ISNUMBER(E128),E128&gt;0,ISNUMBER(F128),F128&gt;=0,ISNUMBER(G128),G128&gt;=0,ISNUMBER(H128),H128&gt;=0,ISNUMBER(K128),K128&gt;=0,K128&lt;1),"OK","Revisar dados"))</f>
        <v/>
      </c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9" t="str">
        <f t="shared" si="1"/>
        <v/>
      </c>
      <c r="J129" s="9" t="str">
        <f t="shared" si="2"/>
        <v/>
      </c>
      <c r="K129" s="10">
        <v>0.15</v>
      </c>
      <c r="L129" s="11" t="str">
        <f t="shared" si="3"/>
        <v/>
      </c>
      <c r="M129" s="11" t="str">
        <f>IF(COUNTA(A129:H129)=0,"",IF(AND(A129&lt;&gt;"",COUNTIF(Categorias!$A$2:$A$6,B129)=1,C129&lt;&gt;"",D129&lt;&gt;"",ISNUMBER(E129),E129&gt;0,ISNUMBER(F129),F129&gt;=0,ISNUMBER(G129),G129&gt;=0,ISNUMBER(H129),H129&gt;=0,ISNUMBER(K129),K129&gt;=0,K129&lt;1),"OK","Revisar dados"))</f>
        <v/>
      </c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9" t="str">
        <f t="shared" si="1"/>
        <v/>
      </c>
      <c r="J130" s="9" t="str">
        <f t="shared" si="2"/>
        <v/>
      </c>
      <c r="K130" s="10">
        <v>0.15</v>
      </c>
      <c r="L130" s="11" t="str">
        <f t="shared" si="3"/>
        <v/>
      </c>
      <c r="M130" s="11" t="str">
        <f>IF(COUNTA(A130:H130)=0,"",IF(AND(A130&lt;&gt;"",COUNTIF(Categorias!$A$2:$A$6,B130)=1,C130&lt;&gt;"",D130&lt;&gt;"",ISNUMBER(E130),E130&gt;0,ISNUMBER(F130),F130&gt;=0,ISNUMBER(G130),G130&gt;=0,ISNUMBER(H130),H130&gt;=0,ISNUMBER(K130),K130&gt;=0,K130&lt;1),"OK","Revisar dados"))</f>
        <v/>
      </c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9" t="str">
        <f t="shared" si="1"/>
        <v/>
      </c>
      <c r="J131" s="9" t="str">
        <f t="shared" si="2"/>
        <v/>
      </c>
      <c r="K131" s="10">
        <v>0.15</v>
      </c>
      <c r="L131" s="11" t="str">
        <f t="shared" si="3"/>
        <v/>
      </c>
      <c r="M131" s="11" t="str">
        <f>IF(COUNTA(A131:H131)=0,"",IF(AND(A131&lt;&gt;"",COUNTIF(Categorias!$A$2:$A$6,B131)=1,C131&lt;&gt;"",D131&lt;&gt;"",ISNUMBER(E131),E131&gt;0,ISNUMBER(F131),F131&gt;=0,ISNUMBER(G131),G131&gt;=0,ISNUMBER(H131),H131&gt;=0,ISNUMBER(K131),K131&gt;=0,K131&lt;1),"OK","Revisar dados"))</f>
        <v/>
      </c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9" t="str">
        <f t="shared" si="1"/>
        <v/>
      </c>
      <c r="J132" s="9" t="str">
        <f t="shared" si="2"/>
        <v/>
      </c>
      <c r="K132" s="10">
        <v>0.15</v>
      </c>
      <c r="L132" s="11" t="str">
        <f t="shared" si="3"/>
        <v/>
      </c>
      <c r="M132" s="11" t="str">
        <f>IF(COUNTA(A132:H132)=0,"",IF(AND(A132&lt;&gt;"",COUNTIF(Categorias!$A$2:$A$6,B132)=1,C132&lt;&gt;"",D132&lt;&gt;"",ISNUMBER(E132),E132&gt;0,ISNUMBER(F132),F132&gt;=0,ISNUMBER(G132),G132&gt;=0,ISNUMBER(H132),H132&gt;=0,ISNUMBER(K132),K132&gt;=0,K132&lt;1),"OK","Revisar dados"))</f>
        <v/>
      </c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9" t="str">
        <f t="shared" si="1"/>
        <v/>
      </c>
      <c r="J133" s="9" t="str">
        <f t="shared" si="2"/>
        <v/>
      </c>
      <c r="K133" s="10">
        <v>0.15</v>
      </c>
      <c r="L133" s="11" t="str">
        <f t="shared" si="3"/>
        <v/>
      </c>
      <c r="M133" s="11" t="str">
        <f>IF(COUNTA(A133:H133)=0,"",IF(AND(A133&lt;&gt;"",COUNTIF(Categorias!$A$2:$A$6,B133)=1,C133&lt;&gt;"",D133&lt;&gt;"",ISNUMBER(E133),E133&gt;0,ISNUMBER(F133),F133&gt;=0,ISNUMBER(G133),G133&gt;=0,ISNUMBER(H133),H133&gt;=0,ISNUMBER(K133),K133&gt;=0,K133&lt;1),"OK","Revisar dados"))</f>
        <v/>
      </c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9" t="str">
        <f t="shared" si="1"/>
        <v/>
      </c>
      <c r="J134" s="9" t="str">
        <f t="shared" si="2"/>
        <v/>
      </c>
      <c r="K134" s="10">
        <v>0.15</v>
      </c>
      <c r="L134" s="11" t="str">
        <f t="shared" si="3"/>
        <v/>
      </c>
      <c r="M134" s="11" t="str">
        <f>IF(COUNTA(A134:H134)=0,"",IF(AND(A134&lt;&gt;"",COUNTIF(Categorias!$A$2:$A$6,B134)=1,C134&lt;&gt;"",D134&lt;&gt;"",ISNUMBER(E134),E134&gt;0,ISNUMBER(F134),F134&gt;=0,ISNUMBER(G134),G134&gt;=0,ISNUMBER(H134),H134&gt;=0,ISNUMBER(K134),K134&gt;=0,K134&lt;1),"OK","Revisar dados"))</f>
        <v/>
      </c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9" t="str">
        <f t="shared" si="1"/>
        <v/>
      </c>
      <c r="J135" s="9" t="str">
        <f t="shared" si="2"/>
        <v/>
      </c>
      <c r="K135" s="10">
        <v>0.15</v>
      </c>
      <c r="L135" s="11" t="str">
        <f t="shared" si="3"/>
        <v/>
      </c>
      <c r="M135" s="11" t="str">
        <f>IF(COUNTA(A135:H135)=0,"",IF(AND(A135&lt;&gt;"",COUNTIF(Categorias!$A$2:$A$6,B135)=1,C135&lt;&gt;"",D135&lt;&gt;"",ISNUMBER(E135),E135&gt;0,ISNUMBER(F135),F135&gt;=0,ISNUMBER(G135),G135&gt;=0,ISNUMBER(H135),H135&gt;=0,ISNUMBER(K135),K135&gt;=0,K135&lt;1),"OK","Revisar dados"))</f>
        <v/>
      </c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9" t="str">
        <f t="shared" si="1"/>
        <v/>
      </c>
      <c r="J136" s="9" t="str">
        <f t="shared" si="2"/>
        <v/>
      </c>
      <c r="K136" s="10">
        <v>0.15</v>
      </c>
      <c r="L136" s="11" t="str">
        <f t="shared" si="3"/>
        <v/>
      </c>
      <c r="M136" s="11" t="str">
        <f>IF(COUNTA(A136:H136)=0,"",IF(AND(A136&lt;&gt;"",COUNTIF(Categorias!$A$2:$A$6,B136)=1,C136&lt;&gt;"",D136&lt;&gt;"",ISNUMBER(E136),E136&gt;0,ISNUMBER(F136),F136&gt;=0,ISNUMBER(G136),G136&gt;=0,ISNUMBER(H136),H136&gt;=0,ISNUMBER(K136),K136&gt;=0,K136&lt;1),"OK","Revisar dados"))</f>
        <v/>
      </c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9" t="str">
        <f t="shared" si="1"/>
        <v/>
      </c>
      <c r="J137" s="9" t="str">
        <f t="shared" si="2"/>
        <v/>
      </c>
      <c r="K137" s="10">
        <v>0.15</v>
      </c>
      <c r="L137" s="11" t="str">
        <f t="shared" si="3"/>
        <v/>
      </c>
      <c r="M137" s="11" t="str">
        <f>IF(COUNTA(A137:H137)=0,"",IF(AND(A137&lt;&gt;"",COUNTIF(Categorias!$A$2:$A$6,B137)=1,C137&lt;&gt;"",D137&lt;&gt;"",ISNUMBER(E137),E137&gt;0,ISNUMBER(F137),F137&gt;=0,ISNUMBER(G137),G137&gt;=0,ISNUMBER(H137),H137&gt;=0,ISNUMBER(K137),K137&gt;=0,K137&lt;1),"OK","Revisar dados"))</f>
        <v/>
      </c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9" t="str">
        <f t="shared" si="1"/>
        <v/>
      </c>
      <c r="J138" s="9" t="str">
        <f t="shared" si="2"/>
        <v/>
      </c>
      <c r="K138" s="10">
        <v>0.15</v>
      </c>
      <c r="L138" s="11" t="str">
        <f t="shared" si="3"/>
        <v/>
      </c>
      <c r="M138" s="11" t="str">
        <f>IF(COUNTA(A138:H138)=0,"",IF(AND(A138&lt;&gt;"",COUNTIF(Categorias!$A$2:$A$6,B138)=1,C138&lt;&gt;"",D138&lt;&gt;"",ISNUMBER(E138),E138&gt;0,ISNUMBER(F138),F138&gt;=0,ISNUMBER(G138),G138&gt;=0,ISNUMBER(H138),H138&gt;=0,ISNUMBER(K138),K138&gt;=0,K138&lt;1),"OK","Revisar dados"))</f>
        <v/>
      </c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9" t="str">
        <f t="shared" si="1"/>
        <v/>
      </c>
      <c r="J139" s="9" t="str">
        <f t="shared" si="2"/>
        <v/>
      </c>
      <c r="K139" s="10">
        <v>0.15</v>
      </c>
      <c r="L139" s="11" t="str">
        <f t="shared" si="3"/>
        <v/>
      </c>
      <c r="M139" s="11" t="str">
        <f>IF(COUNTA(A139:H139)=0,"",IF(AND(A139&lt;&gt;"",COUNTIF(Categorias!$A$2:$A$6,B139)=1,C139&lt;&gt;"",D139&lt;&gt;"",ISNUMBER(E139),E139&gt;0,ISNUMBER(F139),F139&gt;=0,ISNUMBER(G139),G139&gt;=0,ISNUMBER(H139),H139&gt;=0,ISNUMBER(K139),K139&gt;=0,K139&lt;1),"OK","Revisar dados"))</f>
        <v/>
      </c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9" t="str">
        <f t="shared" si="1"/>
        <v/>
      </c>
      <c r="J140" s="9" t="str">
        <f t="shared" si="2"/>
        <v/>
      </c>
      <c r="K140" s="10">
        <v>0.15</v>
      </c>
      <c r="L140" s="11" t="str">
        <f t="shared" si="3"/>
        <v/>
      </c>
      <c r="M140" s="11" t="str">
        <f>IF(COUNTA(A140:H140)=0,"",IF(AND(A140&lt;&gt;"",COUNTIF(Categorias!$A$2:$A$6,B140)=1,C140&lt;&gt;"",D140&lt;&gt;"",ISNUMBER(E140),E140&gt;0,ISNUMBER(F140),F140&gt;=0,ISNUMBER(G140),G140&gt;=0,ISNUMBER(H140),H140&gt;=0,ISNUMBER(K140),K140&gt;=0,K140&lt;1),"OK","Revisar dados"))</f>
        <v/>
      </c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9" t="str">
        <f t="shared" si="1"/>
        <v/>
      </c>
      <c r="J141" s="9" t="str">
        <f t="shared" si="2"/>
        <v/>
      </c>
      <c r="K141" s="10">
        <v>0.15</v>
      </c>
      <c r="L141" s="11" t="str">
        <f t="shared" si="3"/>
        <v/>
      </c>
      <c r="M141" s="11" t="str">
        <f>IF(COUNTA(A141:H141)=0,"",IF(AND(A141&lt;&gt;"",COUNTIF(Categorias!$A$2:$A$6,B141)=1,C141&lt;&gt;"",D141&lt;&gt;"",ISNUMBER(E141),E141&gt;0,ISNUMBER(F141),F141&gt;=0,ISNUMBER(G141),G141&gt;=0,ISNUMBER(H141),H141&gt;=0,ISNUMBER(K141),K141&gt;=0,K141&lt;1),"OK","Revisar dados"))</f>
        <v/>
      </c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9" t="str">
        <f t="shared" si="1"/>
        <v/>
      </c>
      <c r="J142" s="9" t="str">
        <f t="shared" si="2"/>
        <v/>
      </c>
      <c r="K142" s="10">
        <v>0.15</v>
      </c>
      <c r="L142" s="11" t="str">
        <f t="shared" si="3"/>
        <v/>
      </c>
      <c r="M142" s="11" t="str">
        <f>IF(COUNTA(A142:H142)=0,"",IF(AND(A142&lt;&gt;"",COUNTIF(Categorias!$A$2:$A$6,B142)=1,C142&lt;&gt;"",D142&lt;&gt;"",ISNUMBER(E142),E142&gt;0,ISNUMBER(F142),F142&gt;=0,ISNUMBER(G142),G142&gt;=0,ISNUMBER(H142),H142&gt;=0,ISNUMBER(K142),K142&gt;=0,K142&lt;1),"OK","Revisar dados"))</f>
        <v/>
      </c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9" t="str">
        <f t="shared" si="1"/>
        <v/>
      </c>
      <c r="J143" s="9" t="str">
        <f t="shared" si="2"/>
        <v/>
      </c>
      <c r="K143" s="10">
        <v>0.15</v>
      </c>
      <c r="L143" s="11" t="str">
        <f t="shared" si="3"/>
        <v/>
      </c>
      <c r="M143" s="11" t="str">
        <f>IF(COUNTA(A143:H143)=0,"",IF(AND(A143&lt;&gt;"",COUNTIF(Categorias!$A$2:$A$6,B143)=1,C143&lt;&gt;"",D143&lt;&gt;"",ISNUMBER(E143),E143&gt;0,ISNUMBER(F143),F143&gt;=0,ISNUMBER(G143),G143&gt;=0,ISNUMBER(H143),H143&gt;=0,ISNUMBER(K143),K143&gt;=0,K143&lt;1),"OK","Revisar dados"))</f>
        <v/>
      </c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9" t="str">
        <f t="shared" si="1"/>
        <v/>
      </c>
      <c r="J144" s="9" t="str">
        <f t="shared" si="2"/>
        <v/>
      </c>
      <c r="K144" s="10">
        <v>0.15</v>
      </c>
      <c r="L144" s="11" t="str">
        <f t="shared" si="3"/>
        <v/>
      </c>
      <c r="M144" s="11" t="str">
        <f>IF(COUNTA(A144:H144)=0,"",IF(AND(A144&lt;&gt;"",COUNTIF(Categorias!$A$2:$A$6,B144)=1,C144&lt;&gt;"",D144&lt;&gt;"",ISNUMBER(E144),E144&gt;0,ISNUMBER(F144),F144&gt;=0,ISNUMBER(G144),G144&gt;=0,ISNUMBER(H144),H144&gt;=0,ISNUMBER(K144),K144&gt;=0,K144&lt;1),"OK","Revisar dados"))</f>
        <v/>
      </c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9" t="str">
        <f t="shared" si="1"/>
        <v/>
      </c>
      <c r="J145" s="9" t="str">
        <f t="shared" si="2"/>
        <v/>
      </c>
      <c r="K145" s="10">
        <v>0.15</v>
      </c>
      <c r="L145" s="11" t="str">
        <f t="shared" si="3"/>
        <v/>
      </c>
      <c r="M145" s="11" t="str">
        <f>IF(COUNTA(A145:H145)=0,"",IF(AND(A145&lt;&gt;"",COUNTIF(Categorias!$A$2:$A$6,B145)=1,C145&lt;&gt;"",D145&lt;&gt;"",ISNUMBER(E145),E145&gt;0,ISNUMBER(F145),F145&gt;=0,ISNUMBER(G145),G145&gt;=0,ISNUMBER(H145),H145&gt;=0,ISNUMBER(K145),K145&gt;=0,K145&lt;1),"OK","Revisar dados"))</f>
        <v/>
      </c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9" t="str">
        <f t="shared" si="1"/>
        <v/>
      </c>
      <c r="J146" s="9" t="str">
        <f t="shared" si="2"/>
        <v/>
      </c>
      <c r="K146" s="10">
        <v>0.15</v>
      </c>
      <c r="L146" s="11" t="str">
        <f t="shared" si="3"/>
        <v/>
      </c>
      <c r="M146" s="11" t="str">
        <f>IF(COUNTA(A146:H146)=0,"",IF(AND(A146&lt;&gt;"",COUNTIF(Categorias!$A$2:$A$6,B146)=1,C146&lt;&gt;"",D146&lt;&gt;"",ISNUMBER(E146),E146&gt;0,ISNUMBER(F146),F146&gt;=0,ISNUMBER(G146),G146&gt;=0,ISNUMBER(H146),H146&gt;=0,ISNUMBER(K146),K146&gt;=0,K146&lt;1),"OK","Revisar dados"))</f>
        <v/>
      </c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9" t="str">
        <f t="shared" si="1"/>
        <v/>
      </c>
      <c r="J147" s="9" t="str">
        <f t="shared" si="2"/>
        <v/>
      </c>
      <c r="K147" s="10">
        <v>0.15</v>
      </c>
      <c r="L147" s="11" t="str">
        <f t="shared" si="3"/>
        <v/>
      </c>
      <c r="M147" s="11" t="str">
        <f>IF(COUNTA(A147:H147)=0,"",IF(AND(A147&lt;&gt;"",COUNTIF(Categorias!$A$2:$A$6,B147)=1,C147&lt;&gt;"",D147&lt;&gt;"",ISNUMBER(E147),E147&gt;0,ISNUMBER(F147),F147&gt;=0,ISNUMBER(G147),G147&gt;=0,ISNUMBER(H147),H147&gt;=0,ISNUMBER(K147),K147&gt;=0,K147&lt;1),"OK","Revisar dados"))</f>
        <v/>
      </c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9" t="str">
        <f t="shared" si="1"/>
        <v/>
      </c>
      <c r="J148" s="9" t="str">
        <f t="shared" si="2"/>
        <v/>
      </c>
      <c r="K148" s="10">
        <v>0.15</v>
      </c>
      <c r="L148" s="11" t="str">
        <f t="shared" si="3"/>
        <v/>
      </c>
      <c r="M148" s="11" t="str">
        <f>IF(COUNTA(A148:H148)=0,"",IF(AND(A148&lt;&gt;"",COUNTIF(Categorias!$A$2:$A$6,B148)=1,C148&lt;&gt;"",D148&lt;&gt;"",ISNUMBER(E148),E148&gt;0,ISNUMBER(F148),F148&gt;=0,ISNUMBER(G148),G148&gt;=0,ISNUMBER(H148),H148&gt;=0,ISNUMBER(K148),K148&gt;=0,K148&lt;1),"OK","Revisar dados"))</f>
        <v/>
      </c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9" t="str">
        <f t="shared" si="1"/>
        <v/>
      </c>
      <c r="J149" s="9" t="str">
        <f t="shared" si="2"/>
        <v/>
      </c>
      <c r="K149" s="10">
        <v>0.15</v>
      </c>
      <c r="L149" s="11" t="str">
        <f t="shared" si="3"/>
        <v/>
      </c>
      <c r="M149" s="11" t="str">
        <f>IF(COUNTA(A149:H149)=0,"",IF(AND(A149&lt;&gt;"",COUNTIF(Categorias!$A$2:$A$6,B149)=1,C149&lt;&gt;"",D149&lt;&gt;"",ISNUMBER(E149),E149&gt;0,ISNUMBER(F149),F149&gt;=0,ISNUMBER(G149),G149&gt;=0,ISNUMBER(H149),H149&gt;=0,ISNUMBER(K149),K149&gt;=0,K149&lt;1),"OK","Revisar dados"))</f>
        <v/>
      </c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9" t="str">
        <f t="shared" si="1"/>
        <v/>
      </c>
      <c r="J150" s="9" t="str">
        <f t="shared" si="2"/>
        <v/>
      </c>
      <c r="K150" s="10">
        <v>0.15</v>
      </c>
      <c r="L150" s="11" t="str">
        <f t="shared" si="3"/>
        <v/>
      </c>
      <c r="M150" s="11" t="str">
        <f>IF(COUNTA(A150:H150)=0,"",IF(AND(A150&lt;&gt;"",COUNTIF(Categorias!$A$2:$A$6,B150)=1,C150&lt;&gt;"",D150&lt;&gt;"",ISNUMBER(E150),E150&gt;0,ISNUMBER(F150),F150&gt;=0,ISNUMBER(G150),G150&gt;=0,ISNUMBER(H150),H150&gt;=0,ISNUMBER(K150),K150&gt;=0,K150&lt;1),"OK","Revisar dados"))</f>
        <v/>
      </c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9" t="str">
        <f t="shared" si="1"/>
        <v/>
      </c>
      <c r="J151" s="9" t="str">
        <f t="shared" si="2"/>
        <v/>
      </c>
      <c r="K151" s="10">
        <v>0.15</v>
      </c>
      <c r="L151" s="11" t="str">
        <f t="shared" si="3"/>
        <v/>
      </c>
      <c r="M151" s="11" t="str">
        <f>IF(COUNTA(A151:H151)=0,"",IF(AND(A151&lt;&gt;"",COUNTIF(Categorias!$A$2:$A$6,B151)=1,C151&lt;&gt;"",D151&lt;&gt;"",ISNUMBER(E151),E151&gt;0,ISNUMBER(F151),F151&gt;=0,ISNUMBER(G151),G151&gt;=0,ISNUMBER(H151),H151&gt;=0,ISNUMBER(K151),K151&gt;=0,K151&lt;1),"OK","Revisar dados"))</f>
        <v/>
      </c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9" t="str">
        <f t="shared" si="1"/>
        <v/>
      </c>
      <c r="J152" s="9" t="str">
        <f t="shared" si="2"/>
        <v/>
      </c>
      <c r="K152" s="10">
        <v>0.15</v>
      </c>
      <c r="L152" s="11" t="str">
        <f t="shared" si="3"/>
        <v/>
      </c>
      <c r="M152" s="11" t="str">
        <f>IF(COUNTA(A152:H152)=0,"",IF(AND(A152&lt;&gt;"",COUNTIF(Categorias!$A$2:$A$6,B152)=1,C152&lt;&gt;"",D152&lt;&gt;"",ISNUMBER(E152),E152&gt;0,ISNUMBER(F152),F152&gt;=0,ISNUMBER(G152),G152&gt;=0,ISNUMBER(H152),H152&gt;=0,ISNUMBER(K152),K152&gt;=0,K152&lt;1),"OK","Revisar dados"))</f>
        <v/>
      </c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9" t="str">
        <f t="shared" si="1"/>
        <v/>
      </c>
      <c r="J153" s="9" t="str">
        <f t="shared" si="2"/>
        <v/>
      </c>
      <c r="K153" s="10">
        <v>0.15</v>
      </c>
      <c r="L153" s="11" t="str">
        <f t="shared" si="3"/>
        <v/>
      </c>
      <c r="M153" s="11" t="str">
        <f>IF(COUNTA(A153:H153)=0,"",IF(AND(A153&lt;&gt;"",COUNTIF(Categorias!$A$2:$A$6,B153)=1,C153&lt;&gt;"",D153&lt;&gt;"",ISNUMBER(E153),E153&gt;0,ISNUMBER(F153),F153&gt;=0,ISNUMBER(G153),G153&gt;=0,ISNUMBER(H153),H153&gt;=0,ISNUMBER(K153),K153&gt;=0,K153&lt;1),"OK","Revisar dados"))</f>
        <v/>
      </c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9" t="str">
        <f t="shared" si="1"/>
        <v/>
      </c>
      <c r="J154" s="9" t="str">
        <f t="shared" si="2"/>
        <v/>
      </c>
      <c r="K154" s="10">
        <v>0.15</v>
      </c>
      <c r="L154" s="11" t="str">
        <f t="shared" si="3"/>
        <v/>
      </c>
      <c r="M154" s="11" t="str">
        <f>IF(COUNTA(A154:H154)=0,"",IF(AND(A154&lt;&gt;"",COUNTIF(Categorias!$A$2:$A$6,B154)=1,C154&lt;&gt;"",D154&lt;&gt;"",ISNUMBER(E154),E154&gt;0,ISNUMBER(F154),F154&gt;=0,ISNUMBER(G154),G154&gt;=0,ISNUMBER(H154),H154&gt;=0,ISNUMBER(K154),K154&gt;=0,K154&lt;1),"OK","Revisar dados"))</f>
        <v/>
      </c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9" t="str">
        <f t="shared" si="1"/>
        <v/>
      </c>
      <c r="J155" s="9" t="str">
        <f t="shared" si="2"/>
        <v/>
      </c>
      <c r="K155" s="10">
        <v>0.15</v>
      </c>
      <c r="L155" s="11" t="str">
        <f t="shared" si="3"/>
        <v/>
      </c>
      <c r="M155" s="11" t="str">
        <f>IF(COUNTA(A155:H155)=0,"",IF(AND(A155&lt;&gt;"",COUNTIF(Categorias!$A$2:$A$6,B155)=1,C155&lt;&gt;"",D155&lt;&gt;"",ISNUMBER(E155),E155&gt;0,ISNUMBER(F155),F155&gt;=0,ISNUMBER(G155),G155&gt;=0,ISNUMBER(H155),H155&gt;=0,ISNUMBER(K155),K155&gt;=0,K155&lt;1),"OK","Revisar dados"))</f>
        <v/>
      </c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9" t="str">
        <f t="shared" si="1"/>
        <v/>
      </c>
      <c r="J156" s="9" t="str">
        <f t="shared" si="2"/>
        <v/>
      </c>
      <c r="K156" s="10">
        <v>0.15</v>
      </c>
      <c r="L156" s="11" t="str">
        <f t="shared" si="3"/>
        <v/>
      </c>
      <c r="M156" s="11" t="str">
        <f>IF(COUNTA(A156:H156)=0,"",IF(AND(A156&lt;&gt;"",COUNTIF(Categorias!$A$2:$A$6,B156)=1,C156&lt;&gt;"",D156&lt;&gt;"",ISNUMBER(E156),E156&gt;0,ISNUMBER(F156),F156&gt;=0,ISNUMBER(G156),G156&gt;=0,ISNUMBER(H156),H156&gt;=0,ISNUMBER(K156),K156&gt;=0,K156&lt;1),"OK","Revisar dados"))</f>
        <v/>
      </c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9" t="str">
        <f t="shared" si="1"/>
        <v/>
      </c>
      <c r="J157" s="9" t="str">
        <f t="shared" si="2"/>
        <v/>
      </c>
      <c r="K157" s="10">
        <v>0.15</v>
      </c>
      <c r="L157" s="11" t="str">
        <f t="shared" si="3"/>
        <v/>
      </c>
      <c r="M157" s="11" t="str">
        <f>IF(COUNTA(A157:H157)=0,"",IF(AND(A157&lt;&gt;"",COUNTIF(Categorias!$A$2:$A$6,B157)=1,C157&lt;&gt;"",D157&lt;&gt;"",ISNUMBER(E157),E157&gt;0,ISNUMBER(F157),F157&gt;=0,ISNUMBER(G157),G157&gt;=0,ISNUMBER(H157),H157&gt;=0,ISNUMBER(K157),K157&gt;=0,K157&lt;1),"OK","Revisar dados"))</f>
        <v/>
      </c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9" t="str">
        <f t="shared" si="1"/>
        <v/>
      </c>
      <c r="J158" s="9" t="str">
        <f t="shared" si="2"/>
        <v/>
      </c>
      <c r="K158" s="10">
        <v>0.15</v>
      </c>
      <c r="L158" s="11" t="str">
        <f t="shared" si="3"/>
        <v/>
      </c>
      <c r="M158" s="11" t="str">
        <f>IF(COUNTA(A158:H158)=0,"",IF(AND(A158&lt;&gt;"",COUNTIF(Categorias!$A$2:$A$6,B158)=1,C158&lt;&gt;"",D158&lt;&gt;"",ISNUMBER(E158),E158&gt;0,ISNUMBER(F158),F158&gt;=0,ISNUMBER(G158),G158&gt;=0,ISNUMBER(H158),H158&gt;=0,ISNUMBER(K158),K158&gt;=0,K158&lt;1),"OK","Revisar dados"))</f>
        <v/>
      </c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9" t="str">
        <f t="shared" si="1"/>
        <v/>
      </c>
      <c r="J159" s="9" t="str">
        <f t="shared" si="2"/>
        <v/>
      </c>
      <c r="K159" s="10">
        <v>0.15</v>
      </c>
      <c r="L159" s="11" t="str">
        <f t="shared" si="3"/>
        <v/>
      </c>
      <c r="M159" s="11" t="str">
        <f>IF(COUNTA(A159:H159)=0,"",IF(AND(A159&lt;&gt;"",COUNTIF(Categorias!$A$2:$A$6,B159)=1,C159&lt;&gt;"",D159&lt;&gt;"",ISNUMBER(E159),E159&gt;0,ISNUMBER(F159),F159&gt;=0,ISNUMBER(G159),G159&gt;=0,ISNUMBER(H159),H159&gt;=0,ISNUMBER(K159),K159&gt;=0,K159&lt;1),"OK","Revisar dados"))</f>
        <v/>
      </c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9" t="str">
        <f t="shared" si="1"/>
        <v/>
      </c>
      <c r="J160" s="9" t="str">
        <f t="shared" si="2"/>
        <v/>
      </c>
      <c r="K160" s="10">
        <v>0.15</v>
      </c>
      <c r="L160" s="11" t="str">
        <f t="shared" si="3"/>
        <v/>
      </c>
      <c r="M160" s="11" t="str">
        <f>IF(COUNTA(A160:H160)=0,"",IF(AND(A160&lt;&gt;"",COUNTIF(Categorias!$A$2:$A$6,B160)=1,C160&lt;&gt;"",D160&lt;&gt;"",ISNUMBER(E160),E160&gt;0,ISNUMBER(F160),F160&gt;=0,ISNUMBER(G160),G160&gt;=0,ISNUMBER(H160),H160&gt;=0,ISNUMBER(K160),K160&gt;=0,K160&lt;1),"OK","Revisar dados"))</f>
        <v/>
      </c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9" t="str">
        <f t="shared" si="1"/>
        <v/>
      </c>
      <c r="J161" s="9" t="str">
        <f t="shared" si="2"/>
        <v/>
      </c>
      <c r="K161" s="10">
        <v>0.15</v>
      </c>
      <c r="L161" s="11" t="str">
        <f t="shared" si="3"/>
        <v/>
      </c>
      <c r="M161" s="11" t="str">
        <f>IF(COUNTA(A161:H161)=0,"",IF(AND(A161&lt;&gt;"",COUNTIF(Categorias!$A$2:$A$6,B161)=1,C161&lt;&gt;"",D161&lt;&gt;"",ISNUMBER(E161),E161&gt;0,ISNUMBER(F161),F161&gt;=0,ISNUMBER(G161),G161&gt;=0,ISNUMBER(H161),H161&gt;=0,ISNUMBER(K161),K161&gt;=0,K161&lt;1),"OK","Revisar dados"))</f>
        <v/>
      </c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9" t="str">
        <f t="shared" si="1"/>
        <v/>
      </c>
      <c r="J162" s="9" t="str">
        <f t="shared" si="2"/>
        <v/>
      </c>
      <c r="K162" s="10">
        <v>0.15</v>
      </c>
      <c r="L162" s="11" t="str">
        <f t="shared" si="3"/>
        <v/>
      </c>
      <c r="M162" s="11" t="str">
        <f>IF(COUNTA(A162:H162)=0,"",IF(AND(A162&lt;&gt;"",COUNTIF(Categorias!$A$2:$A$6,B162)=1,C162&lt;&gt;"",D162&lt;&gt;"",ISNUMBER(E162),E162&gt;0,ISNUMBER(F162),F162&gt;=0,ISNUMBER(G162),G162&gt;=0,ISNUMBER(H162),H162&gt;=0,ISNUMBER(K162),K162&gt;=0,K162&lt;1),"OK","Revisar dados"))</f>
        <v/>
      </c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9" t="str">
        <f t="shared" si="1"/>
        <v/>
      </c>
      <c r="J163" s="9" t="str">
        <f t="shared" si="2"/>
        <v/>
      </c>
      <c r="K163" s="10">
        <v>0.15</v>
      </c>
      <c r="L163" s="11" t="str">
        <f t="shared" si="3"/>
        <v/>
      </c>
      <c r="M163" s="11" t="str">
        <f>IF(COUNTA(A163:H163)=0,"",IF(AND(A163&lt;&gt;"",COUNTIF(Categorias!$A$2:$A$6,B163)=1,C163&lt;&gt;"",D163&lt;&gt;"",ISNUMBER(E163),E163&gt;0,ISNUMBER(F163),F163&gt;=0,ISNUMBER(G163),G163&gt;=0,ISNUMBER(H163),H163&gt;=0,ISNUMBER(K163),K163&gt;=0,K163&lt;1),"OK","Revisar dados"))</f>
        <v/>
      </c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9" t="str">
        <f t="shared" si="1"/>
        <v/>
      </c>
      <c r="J164" s="9" t="str">
        <f t="shared" si="2"/>
        <v/>
      </c>
      <c r="K164" s="10">
        <v>0.15</v>
      </c>
      <c r="L164" s="11" t="str">
        <f t="shared" si="3"/>
        <v/>
      </c>
      <c r="M164" s="11" t="str">
        <f>IF(COUNTA(A164:H164)=0,"",IF(AND(A164&lt;&gt;"",COUNTIF(Categorias!$A$2:$A$6,B164)=1,C164&lt;&gt;"",D164&lt;&gt;"",ISNUMBER(E164),E164&gt;0,ISNUMBER(F164),F164&gt;=0,ISNUMBER(G164),G164&gt;=0,ISNUMBER(H164),H164&gt;=0,ISNUMBER(K164),K164&gt;=0,K164&lt;1),"OK","Revisar dados"))</f>
        <v/>
      </c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9" t="str">
        <f t="shared" si="1"/>
        <v/>
      </c>
      <c r="J165" s="9" t="str">
        <f t="shared" si="2"/>
        <v/>
      </c>
      <c r="K165" s="10">
        <v>0.15</v>
      </c>
      <c r="L165" s="11" t="str">
        <f t="shared" si="3"/>
        <v/>
      </c>
      <c r="M165" s="11" t="str">
        <f>IF(COUNTA(A165:H165)=0,"",IF(AND(A165&lt;&gt;"",COUNTIF(Categorias!$A$2:$A$6,B165)=1,C165&lt;&gt;"",D165&lt;&gt;"",ISNUMBER(E165),E165&gt;0,ISNUMBER(F165),F165&gt;=0,ISNUMBER(G165),G165&gt;=0,ISNUMBER(H165),H165&gt;=0,ISNUMBER(K165),K165&gt;=0,K165&lt;1),"OK","Revisar dados"))</f>
        <v/>
      </c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9" t="str">
        <f t="shared" si="1"/>
        <v/>
      </c>
      <c r="J166" s="9" t="str">
        <f t="shared" si="2"/>
        <v/>
      </c>
      <c r="K166" s="10">
        <v>0.15</v>
      </c>
      <c r="L166" s="11" t="str">
        <f t="shared" si="3"/>
        <v/>
      </c>
      <c r="M166" s="11" t="str">
        <f>IF(COUNTA(A166:H166)=0,"",IF(AND(A166&lt;&gt;"",COUNTIF(Categorias!$A$2:$A$6,B166)=1,C166&lt;&gt;"",D166&lt;&gt;"",ISNUMBER(E166),E166&gt;0,ISNUMBER(F166),F166&gt;=0,ISNUMBER(G166),G166&gt;=0,ISNUMBER(H166),H166&gt;=0,ISNUMBER(K166),K166&gt;=0,K166&lt;1),"OK","Revisar dados"))</f>
        <v/>
      </c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9" t="str">
        <f t="shared" si="1"/>
        <v/>
      </c>
      <c r="J167" s="9" t="str">
        <f t="shared" si="2"/>
        <v/>
      </c>
      <c r="K167" s="10">
        <v>0.15</v>
      </c>
      <c r="L167" s="11" t="str">
        <f t="shared" si="3"/>
        <v/>
      </c>
      <c r="M167" s="11" t="str">
        <f>IF(COUNTA(A167:H167)=0,"",IF(AND(A167&lt;&gt;"",COUNTIF(Categorias!$A$2:$A$6,B167)=1,C167&lt;&gt;"",D167&lt;&gt;"",ISNUMBER(E167),E167&gt;0,ISNUMBER(F167),F167&gt;=0,ISNUMBER(G167),G167&gt;=0,ISNUMBER(H167),H167&gt;=0,ISNUMBER(K167),K167&gt;=0,K167&lt;1),"OK","Revisar dados"))</f>
        <v/>
      </c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9" t="str">
        <f t="shared" si="1"/>
        <v/>
      </c>
      <c r="J168" s="9" t="str">
        <f t="shared" si="2"/>
        <v/>
      </c>
      <c r="K168" s="10">
        <v>0.15</v>
      </c>
      <c r="L168" s="11" t="str">
        <f t="shared" si="3"/>
        <v/>
      </c>
      <c r="M168" s="11" t="str">
        <f>IF(COUNTA(A168:H168)=0,"",IF(AND(A168&lt;&gt;"",COUNTIF(Categorias!$A$2:$A$6,B168)=1,C168&lt;&gt;"",D168&lt;&gt;"",ISNUMBER(E168),E168&gt;0,ISNUMBER(F168),F168&gt;=0,ISNUMBER(G168),G168&gt;=0,ISNUMBER(H168),H168&gt;=0,ISNUMBER(K168),K168&gt;=0,K168&lt;1),"OK","Revisar dados"))</f>
        <v/>
      </c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9" t="str">
        <f t="shared" si="1"/>
        <v/>
      </c>
      <c r="J169" s="9" t="str">
        <f t="shared" si="2"/>
        <v/>
      </c>
      <c r="K169" s="10">
        <v>0.15</v>
      </c>
      <c r="L169" s="11" t="str">
        <f t="shared" si="3"/>
        <v/>
      </c>
      <c r="M169" s="11" t="str">
        <f>IF(COUNTA(A169:H169)=0,"",IF(AND(A169&lt;&gt;"",COUNTIF(Categorias!$A$2:$A$6,B169)=1,C169&lt;&gt;"",D169&lt;&gt;"",ISNUMBER(E169),E169&gt;0,ISNUMBER(F169),F169&gt;=0,ISNUMBER(G169),G169&gt;=0,ISNUMBER(H169),H169&gt;=0,ISNUMBER(K169),K169&gt;=0,K169&lt;1),"OK","Revisar dados"))</f>
        <v/>
      </c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9" t="str">
        <f t="shared" si="1"/>
        <v/>
      </c>
      <c r="J170" s="9" t="str">
        <f t="shared" si="2"/>
        <v/>
      </c>
      <c r="K170" s="10">
        <v>0.15</v>
      </c>
      <c r="L170" s="11" t="str">
        <f t="shared" si="3"/>
        <v/>
      </c>
      <c r="M170" s="11" t="str">
        <f>IF(COUNTA(A170:H170)=0,"",IF(AND(A170&lt;&gt;"",COUNTIF(Categorias!$A$2:$A$6,B170)=1,C170&lt;&gt;"",D170&lt;&gt;"",ISNUMBER(E170),E170&gt;0,ISNUMBER(F170),F170&gt;=0,ISNUMBER(G170),G170&gt;=0,ISNUMBER(H170),H170&gt;=0,ISNUMBER(K170),K170&gt;=0,K170&lt;1),"OK","Revisar dados"))</f>
        <v/>
      </c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9" t="str">
        <f t="shared" si="1"/>
        <v/>
      </c>
      <c r="J171" s="9" t="str">
        <f t="shared" si="2"/>
        <v/>
      </c>
      <c r="K171" s="10">
        <v>0.15</v>
      </c>
      <c r="L171" s="11" t="str">
        <f t="shared" si="3"/>
        <v/>
      </c>
      <c r="M171" s="11" t="str">
        <f>IF(COUNTA(A171:H171)=0,"",IF(AND(A171&lt;&gt;"",COUNTIF(Categorias!$A$2:$A$6,B171)=1,C171&lt;&gt;"",D171&lt;&gt;"",ISNUMBER(E171),E171&gt;0,ISNUMBER(F171),F171&gt;=0,ISNUMBER(G171),G171&gt;=0,ISNUMBER(H171),H171&gt;=0,ISNUMBER(K171),K171&gt;=0,K171&lt;1),"OK","Revisar dados"))</f>
        <v/>
      </c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9" t="str">
        <f t="shared" si="1"/>
        <v/>
      </c>
      <c r="J172" s="9" t="str">
        <f t="shared" si="2"/>
        <v/>
      </c>
      <c r="K172" s="10">
        <v>0.15</v>
      </c>
      <c r="L172" s="11" t="str">
        <f t="shared" si="3"/>
        <v/>
      </c>
      <c r="M172" s="11" t="str">
        <f>IF(COUNTA(A172:H172)=0,"",IF(AND(A172&lt;&gt;"",COUNTIF(Categorias!$A$2:$A$6,B172)=1,C172&lt;&gt;"",D172&lt;&gt;"",ISNUMBER(E172),E172&gt;0,ISNUMBER(F172),F172&gt;=0,ISNUMBER(G172),G172&gt;=0,ISNUMBER(H172),H172&gt;=0,ISNUMBER(K172),K172&gt;=0,K172&lt;1),"OK","Revisar dados"))</f>
        <v/>
      </c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9" t="str">
        <f t="shared" si="1"/>
        <v/>
      </c>
      <c r="J173" s="9" t="str">
        <f t="shared" si="2"/>
        <v/>
      </c>
      <c r="K173" s="10">
        <v>0.15</v>
      </c>
      <c r="L173" s="11" t="str">
        <f t="shared" si="3"/>
        <v/>
      </c>
      <c r="M173" s="11" t="str">
        <f>IF(COUNTA(A173:H173)=0,"",IF(AND(A173&lt;&gt;"",COUNTIF(Categorias!$A$2:$A$6,B173)=1,C173&lt;&gt;"",D173&lt;&gt;"",ISNUMBER(E173),E173&gt;0,ISNUMBER(F173),F173&gt;=0,ISNUMBER(G173),G173&gt;=0,ISNUMBER(H173),H173&gt;=0,ISNUMBER(K173),K173&gt;=0,K173&lt;1),"OK","Revisar dados"))</f>
        <v/>
      </c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9" t="str">
        <f t="shared" si="1"/>
        <v/>
      </c>
      <c r="J174" s="9" t="str">
        <f t="shared" si="2"/>
        <v/>
      </c>
      <c r="K174" s="10">
        <v>0.15</v>
      </c>
      <c r="L174" s="11" t="str">
        <f t="shared" si="3"/>
        <v/>
      </c>
      <c r="M174" s="11" t="str">
        <f>IF(COUNTA(A174:H174)=0,"",IF(AND(A174&lt;&gt;"",COUNTIF(Categorias!$A$2:$A$6,B174)=1,C174&lt;&gt;"",D174&lt;&gt;"",ISNUMBER(E174),E174&gt;0,ISNUMBER(F174),F174&gt;=0,ISNUMBER(G174),G174&gt;=0,ISNUMBER(H174),H174&gt;=0,ISNUMBER(K174),K174&gt;=0,K174&lt;1),"OK","Revisar dados"))</f>
        <v/>
      </c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9" t="str">
        <f t="shared" si="1"/>
        <v/>
      </c>
      <c r="J175" s="9" t="str">
        <f t="shared" si="2"/>
        <v/>
      </c>
      <c r="K175" s="10">
        <v>0.15</v>
      </c>
      <c r="L175" s="11" t="str">
        <f t="shared" si="3"/>
        <v/>
      </c>
      <c r="M175" s="11" t="str">
        <f>IF(COUNTA(A175:H175)=0,"",IF(AND(A175&lt;&gt;"",COUNTIF(Categorias!$A$2:$A$6,B175)=1,C175&lt;&gt;"",D175&lt;&gt;"",ISNUMBER(E175),E175&gt;0,ISNUMBER(F175),F175&gt;=0,ISNUMBER(G175),G175&gt;=0,ISNUMBER(H175),H175&gt;=0,ISNUMBER(K175),K175&gt;=0,K175&lt;1),"OK","Revisar dados"))</f>
        <v/>
      </c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9" t="str">
        <f t="shared" si="1"/>
        <v/>
      </c>
      <c r="J176" s="9" t="str">
        <f t="shared" si="2"/>
        <v/>
      </c>
      <c r="K176" s="10">
        <v>0.15</v>
      </c>
      <c r="L176" s="11" t="str">
        <f t="shared" si="3"/>
        <v/>
      </c>
      <c r="M176" s="11" t="str">
        <f>IF(COUNTA(A176:H176)=0,"",IF(AND(A176&lt;&gt;"",COUNTIF(Categorias!$A$2:$A$6,B176)=1,C176&lt;&gt;"",D176&lt;&gt;"",ISNUMBER(E176),E176&gt;0,ISNUMBER(F176),F176&gt;=0,ISNUMBER(G176),G176&gt;=0,ISNUMBER(H176),H176&gt;=0,ISNUMBER(K176),K176&gt;=0,K176&lt;1),"OK","Revisar dados"))</f>
        <v/>
      </c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9" t="str">
        <f t="shared" si="1"/>
        <v/>
      </c>
      <c r="J177" s="9" t="str">
        <f t="shared" si="2"/>
        <v/>
      </c>
      <c r="K177" s="10">
        <v>0.15</v>
      </c>
      <c r="L177" s="11" t="str">
        <f t="shared" si="3"/>
        <v/>
      </c>
      <c r="M177" s="11" t="str">
        <f>IF(COUNTA(A177:H177)=0,"",IF(AND(A177&lt;&gt;"",COUNTIF(Categorias!$A$2:$A$6,B177)=1,C177&lt;&gt;"",D177&lt;&gt;"",ISNUMBER(E177),E177&gt;0,ISNUMBER(F177),F177&gt;=0,ISNUMBER(G177),G177&gt;=0,ISNUMBER(H177),H177&gt;=0,ISNUMBER(K177),K177&gt;=0,K177&lt;1),"OK","Revisar dados"))</f>
        <v/>
      </c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9" t="str">
        <f t="shared" si="1"/>
        <v/>
      </c>
      <c r="J178" s="9" t="str">
        <f t="shared" si="2"/>
        <v/>
      </c>
      <c r="K178" s="10">
        <v>0.15</v>
      </c>
      <c r="L178" s="11" t="str">
        <f t="shared" si="3"/>
        <v/>
      </c>
      <c r="M178" s="11" t="str">
        <f>IF(COUNTA(A178:H178)=0,"",IF(AND(A178&lt;&gt;"",COUNTIF(Categorias!$A$2:$A$6,B178)=1,C178&lt;&gt;"",D178&lt;&gt;"",ISNUMBER(E178),E178&gt;0,ISNUMBER(F178),F178&gt;=0,ISNUMBER(G178),G178&gt;=0,ISNUMBER(H178),H178&gt;=0,ISNUMBER(K178),K178&gt;=0,K178&lt;1),"OK","Revisar dados"))</f>
        <v/>
      </c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9" t="str">
        <f t="shared" si="1"/>
        <v/>
      </c>
      <c r="J179" s="9" t="str">
        <f t="shared" si="2"/>
        <v/>
      </c>
      <c r="K179" s="10">
        <v>0.15</v>
      </c>
      <c r="L179" s="11" t="str">
        <f t="shared" si="3"/>
        <v/>
      </c>
      <c r="M179" s="11" t="str">
        <f>IF(COUNTA(A179:H179)=0,"",IF(AND(A179&lt;&gt;"",COUNTIF(Categorias!$A$2:$A$6,B179)=1,C179&lt;&gt;"",D179&lt;&gt;"",ISNUMBER(E179),E179&gt;0,ISNUMBER(F179),F179&gt;=0,ISNUMBER(G179),G179&gt;=0,ISNUMBER(H179),H179&gt;=0,ISNUMBER(K179),K179&gt;=0,K179&lt;1),"OK","Revisar dados"))</f>
        <v/>
      </c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9" t="str">
        <f t="shared" si="1"/>
        <v/>
      </c>
      <c r="J180" s="9" t="str">
        <f t="shared" si="2"/>
        <v/>
      </c>
      <c r="K180" s="10">
        <v>0.15</v>
      </c>
      <c r="L180" s="11" t="str">
        <f t="shared" si="3"/>
        <v/>
      </c>
      <c r="M180" s="11" t="str">
        <f>IF(COUNTA(A180:H180)=0,"",IF(AND(A180&lt;&gt;"",COUNTIF(Categorias!$A$2:$A$6,B180)=1,C180&lt;&gt;"",D180&lt;&gt;"",ISNUMBER(E180),E180&gt;0,ISNUMBER(F180),F180&gt;=0,ISNUMBER(G180),G180&gt;=0,ISNUMBER(H180),H180&gt;=0,ISNUMBER(K180),K180&gt;=0,K180&lt;1),"OK","Revisar dados"))</f>
        <v/>
      </c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9" t="str">
        <f t="shared" si="1"/>
        <v/>
      </c>
      <c r="J181" s="9" t="str">
        <f t="shared" si="2"/>
        <v/>
      </c>
      <c r="K181" s="10">
        <v>0.15</v>
      </c>
      <c r="L181" s="11" t="str">
        <f t="shared" si="3"/>
        <v/>
      </c>
      <c r="M181" s="11" t="str">
        <f>IF(COUNTA(A181:H181)=0,"",IF(AND(A181&lt;&gt;"",COUNTIF(Categorias!$A$2:$A$6,B181)=1,C181&lt;&gt;"",D181&lt;&gt;"",ISNUMBER(E181),E181&gt;0,ISNUMBER(F181),F181&gt;=0,ISNUMBER(G181),G181&gt;=0,ISNUMBER(H181),H181&gt;=0,ISNUMBER(K181),K181&gt;=0,K181&lt;1),"OK","Revisar dados"))</f>
        <v/>
      </c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9" t="str">
        <f t="shared" si="1"/>
        <v/>
      </c>
      <c r="J182" s="9" t="str">
        <f t="shared" si="2"/>
        <v/>
      </c>
      <c r="K182" s="10">
        <v>0.15</v>
      </c>
      <c r="L182" s="11" t="str">
        <f t="shared" si="3"/>
        <v/>
      </c>
      <c r="M182" s="11" t="str">
        <f>IF(COUNTA(A182:H182)=0,"",IF(AND(A182&lt;&gt;"",COUNTIF(Categorias!$A$2:$A$6,B182)=1,C182&lt;&gt;"",D182&lt;&gt;"",ISNUMBER(E182),E182&gt;0,ISNUMBER(F182),F182&gt;=0,ISNUMBER(G182),G182&gt;=0,ISNUMBER(H182),H182&gt;=0,ISNUMBER(K182),K182&gt;=0,K182&lt;1),"OK","Revisar dados"))</f>
        <v/>
      </c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9" t="str">
        <f t="shared" si="1"/>
        <v/>
      </c>
      <c r="J183" s="9" t="str">
        <f t="shared" si="2"/>
        <v/>
      </c>
      <c r="K183" s="10">
        <v>0.15</v>
      </c>
      <c r="L183" s="11" t="str">
        <f t="shared" si="3"/>
        <v/>
      </c>
      <c r="M183" s="11" t="str">
        <f>IF(COUNTA(A183:H183)=0,"",IF(AND(A183&lt;&gt;"",COUNTIF(Categorias!$A$2:$A$6,B183)=1,C183&lt;&gt;"",D183&lt;&gt;"",ISNUMBER(E183),E183&gt;0,ISNUMBER(F183),F183&gt;=0,ISNUMBER(G183),G183&gt;=0,ISNUMBER(H183),H183&gt;=0,ISNUMBER(K183),K183&gt;=0,K183&lt;1),"OK","Revisar dados"))</f>
        <v/>
      </c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9" t="str">
        <f t="shared" si="1"/>
        <v/>
      </c>
      <c r="J184" s="9" t="str">
        <f t="shared" si="2"/>
        <v/>
      </c>
      <c r="K184" s="10">
        <v>0.15</v>
      </c>
      <c r="L184" s="11" t="str">
        <f t="shared" si="3"/>
        <v/>
      </c>
      <c r="M184" s="11" t="str">
        <f>IF(COUNTA(A184:H184)=0,"",IF(AND(A184&lt;&gt;"",COUNTIF(Categorias!$A$2:$A$6,B184)=1,C184&lt;&gt;"",D184&lt;&gt;"",ISNUMBER(E184),E184&gt;0,ISNUMBER(F184),F184&gt;=0,ISNUMBER(G184),G184&gt;=0,ISNUMBER(H184),H184&gt;=0,ISNUMBER(K184),K184&gt;=0,K184&lt;1),"OK","Revisar dados"))</f>
        <v/>
      </c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9" t="str">
        <f t="shared" si="1"/>
        <v/>
      </c>
      <c r="J185" s="9" t="str">
        <f t="shared" si="2"/>
        <v/>
      </c>
      <c r="K185" s="10">
        <v>0.15</v>
      </c>
      <c r="L185" s="11" t="str">
        <f t="shared" si="3"/>
        <v/>
      </c>
      <c r="M185" s="11" t="str">
        <f>IF(COUNTA(A185:H185)=0,"",IF(AND(A185&lt;&gt;"",COUNTIF(Categorias!$A$2:$A$6,B185)=1,C185&lt;&gt;"",D185&lt;&gt;"",ISNUMBER(E185),E185&gt;0,ISNUMBER(F185),F185&gt;=0,ISNUMBER(G185),G185&gt;=0,ISNUMBER(H185),H185&gt;=0,ISNUMBER(K185),K185&gt;=0,K185&lt;1),"OK","Revisar dados"))</f>
        <v/>
      </c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9" t="str">
        <f t="shared" si="1"/>
        <v/>
      </c>
      <c r="J186" s="9" t="str">
        <f t="shared" si="2"/>
        <v/>
      </c>
      <c r="K186" s="10">
        <v>0.15</v>
      </c>
      <c r="L186" s="11" t="str">
        <f t="shared" si="3"/>
        <v/>
      </c>
      <c r="M186" s="11" t="str">
        <f>IF(COUNTA(A186:H186)=0,"",IF(AND(A186&lt;&gt;"",COUNTIF(Categorias!$A$2:$A$6,B186)=1,C186&lt;&gt;"",D186&lt;&gt;"",ISNUMBER(E186),E186&gt;0,ISNUMBER(F186),F186&gt;=0,ISNUMBER(G186),G186&gt;=0,ISNUMBER(H186),H186&gt;=0,ISNUMBER(K186),K186&gt;=0,K186&lt;1),"OK","Revisar dados"))</f>
        <v/>
      </c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9" t="str">
        <f t="shared" si="1"/>
        <v/>
      </c>
      <c r="J187" s="9" t="str">
        <f t="shared" si="2"/>
        <v/>
      </c>
      <c r="K187" s="10">
        <v>0.15</v>
      </c>
      <c r="L187" s="11" t="str">
        <f t="shared" si="3"/>
        <v/>
      </c>
      <c r="M187" s="11" t="str">
        <f>IF(COUNTA(A187:H187)=0,"",IF(AND(A187&lt;&gt;"",COUNTIF(Categorias!$A$2:$A$6,B187)=1,C187&lt;&gt;"",D187&lt;&gt;"",ISNUMBER(E187),E187&gt;0,ISNUMBER(F187),F187&gt;=0,ISNUMBER(G187),G187&gt;=0,ISNUMBER(H187),H187&gt;=0,ISNUMBER(K187),K187&gt;=0,K187&lt;1),"OK","Revisar dados"))</f>
        <v/>
      </c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9" t="str">
        <f t="shared" si="1"/>
        <v/>
      </c>
      <c r="J188" s="9" t="str">
        <f t="shared" si="2"/>
        <v/>
      </c>
      <c r="K188" s="10">
        <v>0.15</v>
      </c>
      <c r="L188" s="11" t="str">
        <f t="shared" si="3"/>
        <v/>
      </c>
      <c r="M188" s="11" t="str">
        <f>IF(COUNTA(A188:H188)=0,"",IF(AND(A188&lt;&gt;"",COUNTIF(Categorias!$A$2:$A$6,B188)=1,C188&lt;&gt;"",D188&lt;&gt;"",ISNUMBER(E188),E188&gt;0,ISNUMBER(F188),F188&gt;=0,ISNUMBER(G188),G188&gt;=0,ISNUMBER(H188),H188&gt;=0,ISNUMBER(K188),K188&gt;=0,K188&lt;1),"OK","Revisar dados"))</f>
        <v/>
      </c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9" t="str">
        <f t="shared" si="1"/>
        <v/>
      </c>
      <c r="J189" s="9" t="str">
        <f t="shared" si="2"/>
        <v/>
      </c>
      <c r="K189" s="10">
        <v>0.15</v>
      </c>
      <c r="L189" s="11" t="str">
        <f t="shared" si="3"/>
        <v/>
      </c>
      <c r="M189" s="11" t="str">
        <f>IF(COUNTA(A189:H189)=0,"",IF(AND(A189&lt;&gt;"",COUNTIF(Categorias!$A$2:$A$6,B189)=1,C189&lt;&gt;"",D189&lt;&gt;"",ISNUMBER(E189),E189&gt;0,ISNUMBER(F189),F189&gt;=0,ISNUMBER(G189),G189&gt;=0,ISNUMBER(H189),H189&gt;=0,ISNUMBER(K189),K189&gt;=0,K189&lt;1),"OK","Revisar dados"))</f>
        <v/>
      </c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9" t="str">
        <f t="shared" si="1"/>
        <v/>
      </c>
      <c r="J190" s="9" t="str">
        <f t="shared" si="2"/>
        <v/>
      </c>
      <c r="K190" s="10">
        <v>0.15</v>
      </c>
      <c r="L190" s="11" t="str">
        <f t="shared" si="3"/>
        <v/>
      </c>
      <c r="M190" s="11" t="str">
        <f>IF(COUNTA(A190:H190)=0,"",IF(AND(A190&lt;&gt;"",COUNTIF(Categorias!$A$2:$A$6,B190)=1,C190&lt;&gt;"",D190&lt;&gt;"",ISNUMBER(E190),E190&gt;0,ISNUMBER(F190),F190&gt;=0,ISNUMBER(G190),G190&gt;=0,ISNUMBER(H190),H190&gt;=0,ISNUMBER(K190),K190&gt;=0,K190&lt;1),"OK","Revisar dados"))</f>
        <v/>
      </c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9" t="str">
        <f t="shared" si="1"/>
        <v/>
      </c>
      <c r="J191" s="9" t="str">
        <f t="shared" si="2"/>
        <v/>
      </c>
      <c r="K191" s="10">
        <v>0.15</v>
      </c>
      <c r="L191" s="11" t="str">
        <f t="shared" si="3"/>
        <v/>
      </c>
      <c r="M191" s="11" t="str">
        <f>IF(COUNTA(A191:H191)=0,"",IF(AND(A191&lt;&gt;"",COUNTIF(Categorias!$A$2:$A$6,B191)=1,C191&lt;&gt;"",D191&lt;&gt;"",ISNUMBER(E191),E191&gt;0,ISNUMBER(F191),F191&gt;=0,ISNUMBER(G191),G191&gt;=0,ISNUMBER(H191),H191&gt;=0,ISNUMBER(K191),K191&gt;=0,K191&lt;1),"OK","Revisar dados"))</f>
        <v/>
      </c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9" t="str">
        <f t="shared" si="1"/>
        <v/>
      </c>
      <c r="J192" s="9" t="str">
        <f t="shared" si="2"/>
        <v/>
      </c>
      <c r="K192" s="10">
        <v>0.15</v>
      </c>
      <c r="L192" s="11" t="str">
        <f t="shared" si="3"/>
        <v/>
      </c>
      <c r="M192" s="11" t="str">
        <f>IF(COUNTA(A192:H192)=0,"",IF(AND(A192&lt;&gt;"",COUNTIF(Categorias!$A$2:$A$6,B192)=1,C192&lt;&gt;"",D192&lt;&gt;"",ISNUMBER(E192),E192&gt;0,ISNUMBER(F192),F192&gt;=0,ISNUMBER(G192),G192&gt;=0,ISNUMBER(H192),H192&gt;=0,ISNUMBER(K192),K192&gt;=0,K192&lt;1),"OK","Revisar dados"))</f>
        <v/>
      </c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9" t="str">
        <f t="shared" si="1"/>
        <v/>
      </c>
      <c r="J193" s="9" t="str">
        <f t="shared" si="2"/>
        <v/>
      </c>
      <c r="K193" s="10">
        <v>0.15</v>
      </c>
      <c r="L193" s="11" t="str">
        <f t="shared" si="3"/>
        <v/>
      </c>
      <c r="M193" s="11" t="str">
        <f>IF(COUNTA(A193:H193)=0,"",IF(AND(A193&lt;&gt;"",COUNTIF(Categorias!$A$2:$A$6,B193)=1,C193&lt;&gt;"",D193&lt;&gt;"",ISNUMBER(E193),E193&gt;0,ISNUMBER(F193),F193&gt;=0,ISNUMBER(G193),G193&gt;=0,ISNUMBER(H193),H193&gt;=0,ISNUMBER(K193),K193&gt;=0,K193&lt;1),"OK","Revisar dados"))</f>
        <v/>
      </c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9" t="str">
        <f t="shared" si="1"/>
        <v/>
      </c>
      <c r="J194" s="9" t="str">
        <f t="shared" si="2"/>
        <v/>
      </c>
      <c r="K194" s="10">
        <v>0.15</v>
      </c>
      <c r="L194" s="11" t="str">
        <f t="shared" si="3"/>
        <v/>
      </c>
      <c r="M194" s="11" t="str">
        <f>IF(COUNTA(A194:H194)=0,"",IF(AND(A194&lt;&gt;"",COUNTIF(Categorias!$A$2:$A$6,B194)=1,C194&lt;&gt;"",D194&lt;&gt;"",ISNUMBER(E194),E194&gt;0,ISNUMBER(F194),F194&gt;=0,ISNUMBER(G194),G194&gt;=0,ISNUMBER(H194),H194&gt;=0,ISNUMBER(K194),K194&gt;=0,K194&lt;1),"OK","Revisar dados"))</f>
        <v/>
      </c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9" t="str">
        <f t="shared" si="1"/>
        <v/>
      </c>
      <c r="J195" s="9" t="str">
        <f t="shared" si="2"/>
        <v/>
      </c>
      <c r="K195" s="10">
        <v>0.15</v>
      </c>
      <c r="L195" s="11" t="str">
        <f t="shared" si="3"/>
        <v/>
      </c>
      <c r="M195" s="11" t="str">
        <f>IF(COUNTA(A195:H195)=0,"",IF(AND(A195&lt;&gt;"",COUNTIF(Categorias!$A$2:$A$6,B195)=1,C195&lt;&gt;"",D195&lt;&gt;"",ISNUMBER(E195),E195&gt;0,ISNUMBER(F195),F195&gt;=0,ISNUMBER(G195),G195&gt;=0,ISNUMBER(H195),H195&gt;=0,ISNUMBER(K195),K195&gt;=0,K195&lt;1),"OK","Revisar dados"))</f>
        <v/>
      </c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9" t="str">
        <f t="shared" si="1"/>
        <v/>
      </c>
      <c r="J196" s="9" t="str">
        <f t="shared" si="2"/>
        <v/>
      </c>
      <c r="K196" s="10">
        <v>0.15</v>
      </c>
      <c r="L196" s="11" t="str">
        <f t="shared" si="3"/>
        <v/>
      </c>
      <c r="M196" s="11" t="str">
        <f>IF(COUNTA(A196:H196)=0,"",IF(AND(A196&lt;&gt;"",COUNTIF(Categorias!$A$2:$A$6,B196)=1,C196&lt;&gt;"",D196&lt;&gt;"",ISNUMBER(E196),E196&gt;0,ISNUMBER(F196),F196&gt;=0,ISNUMBER(G196),G196&gt;=0,ISNUMBER(H196),H196&gt;=0,ISNUMBER(K196),K196&gt;=0,K196&lt;1),"OK","Revisar dados"))</f>
        <v/>
      </c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9" t="str">
        <f t="shared" si="1"/>
        <v/>
      </c>
      <c r="J197" s="9" t="str">
        <f t="shared" si="2"/>
        <v/>
      </c>
      <c r="K197" s="10">
        <v>0.15</v>
      </c>
      <c r="L197" s="11" t="str">
        <f t="shared" si="3"/>
        <v/>
      </c>
      <c r="M197" s="11" t="str">
        <f>IF(COUNTA(A197:H197)=0,"",IF(AND(A197&lt;&gt;"",COUNTIF(Categorias!$A$2:$A$6,B197)=1,C197&lt;&gt;"",D197&lt;&gt;"",ISNUMBER(E197),E197&gt;0,ISNUMBER(F197),F197&gt;=0,ISNUMBER(G197),G197&gt;=0,ISNUMBER(H197),H197&gt;=0,ISNUMBER(K197),K197&gt;=0,K197&lt;1),"OK","Revisar dados"))</f>
        <v/>
      </c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9" t="str">
        <f t="shared" si="1"/>
        <v/>
      </c>
      <c r="J198" s="9" t="str">
        <f t="shared" si="2"/>
        <v/>
      </c>
      <c r="K198" s="10">
        <v>0.15</v>
      </c>
      <c r="L198" s="11" t="str">
        <f t="shared" si="3"/>
        <v/>
      </c>
      <c r="M198" s="11" t="str">
        <f>IF(COUNTA(A198:H198)=0,"",IF(AND(A198&lt;&gt;"",COUNTIF(Categorias!$A$2:$A$6,B198)=1,C198&lt;&gt;"",D198&lt;&gt;"",ISNUMBER(E198),E198&gt;0,ISNUMBER(F198),F198&gt;=0,ISNUMBER(G198),G198&gt;=0,ISNUMBER(H198),H198&gt;=0,ISNUMBER(K198),K198&gt;=0,K198&lt;1),"OK","Revisar dados"))</f>
        <v/>
      </c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9" t="str">
        <f t="shared" si="1"/>
        <v/>
      </c>
      <c r="J199" s="9" t="str">
        <f t="shared" si="2"/>
        <v/>
      </c>
      <c r="K199" s="10">
        <v>0.15</v>
      </c>
      <c r="L199" s="11" t="str">
        <f t="shared" si="3"/>
        <v/>
      </c>
      <c r="M199" s="11" t="str">
        <f>IF(COUNTA(A199:H199)=0,"",IF(AND(A199&lt;&gt;"",COUNTIF(Categorias!$A$2:$A$6,B199)=1,C199&lt;&gt;"",D199&lt;&gt;"",ISNUMBER(E199),E199&gt;0,ISNUMBER(F199),F199&gt;=0,ISNUMBER(G199),G199&gt;=0,ISNUMBER(H199),H199&gt;=0,ISNUMBER(K199),K199&gt;=0,K199&lt;1),"OK","Revisar dados"))</f>
        <v/>
      </c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9" t="str">
        <f t="shared" si="1"/>
        <v/>
      </c>
      <c r="J200" s="9" t="str">
        <f t="shared" si="2"/>
        <v/>
      </c>
      <c r="K200" s="10">
        <v>0.15</v>
      </c>
      <c r="L200" s="11" t="str">
        <f t="shared" si="3"/>
        <v/>
      </c>
      <c r="M200" s="11" t="str">
        <f>IF(COUNTA(A200:H200)=0,"",IF(AND(A200&lt;&gt;"",COUNTIF(Categorias!$A$2:$A$6,B200)=1,C200&lt;&gt;"",D200&lt;&gt;"",ISNUMBER(E200),E200&gt;0,ISNUMBER(F200),F200&gt;=0,ISNUMBER(G200),G200&gt;=0,ISNUMBER(H200),H200&gt;=0,ISNUMBER(K200),K200&gt;=0,K200&lt;1),"OK","Revisar dados"))</f>
        <v/>
      </c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9" t="str">
        <f t="shared" si="1"/>
        <v/>
      </c>
      <c r="J201" s="9" t="str">
        <f t="shared" si="2"/>
        <v/>
      </c>
      <c r="K201" s="10">
        <v>0.15</v>
      </c>
      <c r="L201" s="11" t="str">
        <f t="shared" si="3"/>
        <v/>
      </c>
      <c r="M201" s="11" t="str">
        <f>IF(COUNTA(A201:H201)=0,"",IF(AND(A201&lt;&gt;"",COUNTIF(Categorias!$A$2:$A$6,B201)=1,C201&lt;&gt;"",D201&lt;&gt;"",ISNUMBER(E201),E201&gt;0,ISNUMBER(F201),F201&gt;=0,ISNUMBER(G201),G201&gt;=0,ISNUMBER(H201),H201&gt;=0,ISNUMBER(K201),K201&gt;=0,K201&lt;1),"OK","Revisar dados"))</f>
        <v/>
      </c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9" t="str">
        <f t="shared" si="1"/>
        <v/>
      </c>
      <c r="J202" s="9" t="str">
        <f t="shared" si="2"/>
        <v/>
      </c>
      <c r="K202" s="10">
        <v>0.15</v>
      </c>
      <c r="L202" s="11" t="str">
        <f t="shared" si="3"/>
        <v/>
      </c>
      <c r="M202" s="11" t="str">
        <f>IF(COUNTA(A202:H202)=0,"",IF(AND(A202&lt;&gt;"",COUNTIF(Categorias!$A$2:$A$6,B202)=1,C202&lt;&gt;"",D202&lt;&gt;"",ISNUMBER(E202),E202&gt;0,ISNUMBER(F202),F202&gt;=0,ISNUMBER(G202),G202&gt;=0,ISNUMBER(H202),H202&gt;=0,ISNUMBER(K202),K202&gt;=0,K202&lt;1),"OK","Revisar dados"))</f>
        <v/>
      </c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9" t="str">
        <f t="shared" si="1"/>
        <v/>
      </c>
      <c r="J203" s="9" t="str">
        <f t="shared" si="2"/>
        <v/>
      </c>
      <c r="K203" s="10">
        <v>0.15</v>
      </c>
      <c r="L203" s="11" t="str">
        <f t="shared" si="3"/>
        <v/>
      </c>
      <c r="M203" s="11" t="str">
        <f>IF(COUNTA(A203:H203)=0,"",IF(AND(A203&lt;&gt;"",COUNTIF(Categorias!$A$2:$A$6,B203)=1,C203&lt;&gt;"",D203&lt;&gt;"",ISNUMBER(E203),E203&gt;0,ISNUMBER(F203),F203&gt;=0,ISNUMBER(G203),G203&gt;=0,ISNUMBER(H203),H203&gt;=0,ISNUMBER(K203),K203&gt;=0,K203&lt;1),"OK","Revisar dados"))</f>
        <v/>
      </c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9" t="str">
        <f t="shared" si="1"/>
        <v/>
      </c>
      <c r="J204" s="9" t="str">
        <f t="shared" si="2"/>
        <v/>
      </c>
      <c r="K204" s="10">
        <v>0.15</v>
      </c>
      <c r="L204" s="11" t="str">
        <f t="shared" si="3"/>
        <v/>
      </c>
      <c r="M204" s="11" t="str">
        <f>IF(COUNTA(A204:H204)=0,"",IF(AND(A204&lt;&gt;"",COUNTIF(Categorias!$A$2:$A$6,B204)=1,C204&lt;&gt;"",D204&lt;&gt;"",ISNUMBER(E204),E204&gt;0,ISNUMBER(F204),F204&gt;=0,ISNUMBER(G204),G204&gt;=0,ISNUMBER(H204),H204&gt;=0,ISNUMBER(K204),K204&gt;=0,K204&lt;1),"OK","Revisar dados"))</f>
        <v/>
      </c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9" t="str">
        <f t="shared" si="1"/>
        <v/>
      </c>
      <c r="J205" s="9" t="str">
        <f t="shared" si="2"/>
        <v/>
      </c>
      <c r="K205" s="10">
        <v>0.15</v>
      </c>
      <c r="L205" s="11" t="str">
        <f t="shared" si="3"/>
        <v/>
      </c>
      <c r="M205" s="11" t="str">
        <f>IF(COUNTA(A205:H205)=0,"",IF(AND(A205&lt;&gt;"",COUNTIF(Categorias!$A$2:$A$6,B205)=1,C205&lt;&gt;"",D205&lt;&gt;"",ISNUMBER(E205),E205&gt;0,ISNUMBER(F205),F205&gt;=0,ISNUMBER(G205),G205&gt;=0,ISNUMBER(H205),H205&gt;=0,ISNUMBER(K205),K205&gt;=0,K205&lt;1),"OK","Revisar dados"))</f>
        <v/>
      </c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9" t="str">
        <f t="shared" si="1"/>
        <v/>
      </c>
      <c r="J206" s="9" t="str">
        <f t="shared" si="2"/>
        <v/>
      </c>
      <c r="K206" s="10">
        <v>0.15</v>
      </c>
      <c r="L206" s="11" t="str">
        <f t="shared" si="3"/>
        <v/>
      </c>
      <c r="M206" s="11" t="str">
        <f>IF(COUNTA(A206:H206)=0,"",IF(AND(A206&lt;&gt;"",COUNTIF(Categorias!$A$2:$A$6,B206)=1,C206&lt;&gt;"",D206&lt;&gt;"",ISNUMBER(E206),E206&gt;0,ISNUMBER(F206),F206&gt;=0,ISNUMBER(G206),G206&gt;=0,ISNUMBER(H206),H206&gt;=0,ISNUMBER(K206),K206&gt;=0,K206&lt;1),"OK","Revisar dados"))</f>
        <v/>
      </c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9" t="str">
        <f t="shared" si="1"/>
        <v/>
      </c>
      <c r="J207" s="9" t="str">
        <f t="shared" si="2"/>
        <v/>
      </c>
      <c r="K207" s="10">
        <v>0.15</v>
      </c>
      <c r="L207" s="11" t="str">
        <f t="shared" si="3"/>
        <v/>
      </c>
      <c r="M207" s="11" t="str">
        <f>IF(COUNTA(A207:H207)=0,"",IF(AND(A207&lt;&gt;"",COUNTIF(Categorias!$A$2:$A$6,B207)=1,C207&lt;&gt;"",D207&lt;&gt;"",ISNUMBER(E207),E207&gt;0,ISNUMBER(F207),F207&gt;=0,ISNUMBER(G207),G207&gt;=0,ISNUMBER(H207),H207&gt;=0,ISNUMBER(K207),K207&gt;=0,K207&lt;1),"OK","Revisar dados"))</f>
        <v/>
      </c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9" t="str">
        <f t="shared" si="1"/>
        <v/>
      </c>
      <c r="J208" s="9" t="str">
        <f t="shared" si="2"/>
        <v/>
      </c>
      <c r="K208" s="10">
        <v>0.15</v>
      </c>
      <c r="L208" s="11" t="str">
        <f t="shared" si="3"/>
        <v/>
      </c>
      <c r="M208" s="11" t="str">
        <f>IF(COUNTA(A208:H208)=0,"",IF(AND(A208&lt;&gt;"",COUNTIF(Categorias!$A$2:$A$6,B208)=1,C208&lt;&gt;"",D208&lt;&gt;"",ISNUMBER(E208),E208&gt;0,ISNUMBER(F208),F208&gt;=0,ISNUMBER(G208),G208&gt;=0,ISNUMBER(H208),H208&gt;=0,ISNUMBER(K208),K208&gt;=0,K208&lt;1),"OK","Revisar dados"))</f>
        <v/>
      </c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9" t="str">
        <f t="shared" si="1"/>
        <v/>
      </c>
      <c r="J209" s="9" t="str">
        <f t="shared" si="2"/>
        <v/>
      </c>
      <c r="K209" s="10">
        <v>0.15</v>
      </c>
      <c r="L209" s="11" t="str">
        <f t="shared" si="3"/>
        <v/>
      </c>
      <c r="M209" s="11" t="str">
        <f>IF(COUNTA(A209:H209)=0,"",IF(AND(A209&lt;&gt;"",COUNTIF(Categorias!$A$2:$A$6,B209)=1,C209&lt;&gt;"",D209&lt;&gt;"",ISNUMBER(E209),E209&gt;0,ISNUMBER(F209),F209&gt;=0,ISNUMBER(G209),G209&gt;=0,ISNUMBER(H209),H209&gt;=0,ISNUMBER(K209),K209&gt;=0,K209&lt;1),"OK","Revisar dados"))</f>
        <v/>
      </c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9" t="str">
        <f t="shared" si="1"/>
        <v/>
      </c>
      <c r="J210" s="9" t="str">
        <f t="shared" si="2"/>
        <v/>
      </c>
      <c r="K210" s="10">
        <v>0.15</v>
      </c>
      <c r="L210" s="11" t="str">
        <f t="shared" si="3"/>
        <v/>
      </c>
      <c r="M210" s="11" t="str">
        <f>IF(COUNTA(A210:H210)=0,"",IF(AND(A210&lt;&gt;"",COUNTIF(Categorias!$A$2:$A$6,B210)=1,C210&lt;&gt;"",D210&lt;&gt;"",ISNUMBER(E210),E210&gt;0,ISNUMBER(F210),F210&gt;=0,ISNUMBER(G210),G210&gt;=0,ISNUMBER(H210),H210&gt;=0,ISNUMBER(K210),K210&gt;=0,K210&lt;1),"OK","Revisar dados"))</f>
        <v/>
      </c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9" t="str">
        <f t="shared" si="1"/>
        <v/>
      </c>
      <c r="J211" s="9" t="str">
        <f t="shared" si="2"/>
        <v/>
      </c>
      <c r="K211" s="10">
        <v>0.15</v>
      </c>
      <c r="L211" s="11" t="str">
        <f t="shared" si="3"/>
        <v/>
      </c>
      <c r="M211" s="11" t="str">
        <f>IF(COUNTA(A211:H211)=0,"",IF(AND(A211&lt;&gt;"",COUNTIF(Categorias!$A$2:$A$6,B211)=1,C211&lt;&gt;"",D211&lt;&gt;"",ISNUMBER(E211),E211&gt;0,ISNUMBER(F211),F211&gt;=0,ISNUMBER(G211),G211&gt;=0,ISNUMBER(H211),H211&gt;=0,ISNUMBER(K211),K211&gt;=0,K211&lt;1),"OK","Revisar dados"))</f>
        <v/>
      </c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9" t="str">
        <f t="shared" si="1"/>
        <v/>
      </c>
      <c r="J212" s="9" t="str">
        <f t="shared" si="2"/>
        <v/>
      </c>
      <c r="K212" s="10">
        <v>0.15</v>
      </c>
      <c r="L212" s="11" t="str">
        <f t="shared" si="3"/>
        <v/>
      </c>
      <c r="M212" s="11" t="str">
        <f>IF(COUNTA(A212:H212)=0,"",IF(AND(A212&lt;&gt;"",COUNTIF(Categorias!$A$2:$A$6,B212)=1,C212&lt;&gt;"",D212&lt;&gt;"",ISNUMBER(E212),E212&gt;0,ISNUMBER(F212),F212&gt;=0,ISNUMBER(G212),G212&gt;=0,ISNUMBER(H212),H212&gt;=0,ISNUMBER(K212),K212&gt;=0,K212&lt;1),"OK","Revisar dados"))</f>
        <v/>
      </c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9" t="str">
        <f t="shared" si="1"/>
        <v/>
      </c>
      <c r="J213" s="9" t="str">
        <f t="shared" si="2"/>
        <v/>
      </c>
      <c r="K213" s="10">
        <v>0.15</v>
      </c>
      <c r="L213" s="11" t="str">
        <f t="shared" si="3"/>
        <v/>
      </c>
      <c r="M213" s="11" t="str">
        <f>IF(COUNTA(A213:H213)=0,"",IF(AND(A213&lt;&gt;"",COUNTIF(Categorias!$A$2:$A$6,B213)=1,C213&lt;&gt;"",D213&lt;&gt;"",ISNUMBER(E213),E213&gt;0,ISNUMBER(F213),F213&gt;=0,ISNUMBER(G213),G213&gt;=0,ISNUMBER(H213),H213&gt;=0,ISNUMBER(K213),K213&gt;=0,K213&lt;1),"OK","Revisar dados"))</f>
        <v/>
      </c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9" t="str">
        <f t="shared" si="1"/>
        <v/>
      </c>
      <c r="J214" s="9" t="str">
        <f t="shared" si="2"/>
        <v/>
      </c>
      <c r="K214" s="10">
        <v>0.15</v>
      </c>
      <c r="L214" s="11" t="str">
        <f t="shared" si="3"/>
        <v/>
      </c>
      <c r="M214" s="11" t="str">
        <f>IF(COUNTA(A214:H214)=0,"",IF(AND(A214&lt;&gt;"",COUNTIF(Categorias!$A$2:$A$6,B214)=1,C214&lt;&gt;"",D214&lt;&gt;"",ISNUMBER(E214),E214&gt;0,ISNUMBER(F214),F214&gt;=0,ISNUMBER(G214),G214&gt;=0,ISNUMBER(H214),H214&gt;=0,ISNUMBER(K214),K214&gt;=0,K214&lt;1),"OK","Revisar dados"))</f>
        <v/>
      </c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9" t="str">
        <f t="shared" si="1"/>
        <v/>
      </c>
      <c r="J215" s="9" t="str">
        <f t="shared" si="2"/>
        <v/>
      </c>
      <c r="K215" s="10">
        <v>0.15</v>
      </c>
      <c r="L215" s="11" t="str">
        <f t="shared" si="3"/>
        <v/>
      </c>
      <c r="M215" s="11" t="str">
        <f>IF(COUNTA(A215:H215)=0,"",IF(AND(A215&lt;&gt;"",COUNTIF(Categorias!$A$2:$A$6,B215)=1,C215&lt;&gt;"",D215&lt;&gt;"",ISNUMBER(E215),E215&gt;0,ISNUMBER(F215),F215&gt;=0,ISNUMBER(G215),G215&gt;=0,ISNUMBER(H215),H215&gt;=0,ISNUMBER(K215),K215&gt;=0,K215&lt;1),"OK","Revisar dados"))</f>
        <v/>
      </c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9" t="str">
        <f t="shared" si="1"/>
        <v/>
      </c>
      <c r="J216" s="9" t="str">
        <f t="shared" si="2"/>
        <v/>
      </c>
      <c r="K216" s="10">
        <v>0.15</v>
      </c>
      <c r="L216" s="11" t="str">
        <f t="shared" si="3"/>
        <v/>
      </c>
      <c r="M216" s="11" t="str">
        <f>IF(COUNTA(A216:H216)=0,"",IF(AND(A216&lt;&gt;"",COUNTIF(Categorias!$A$2:$A$6,B216)=1,C216&lt;&gt;"",D216&lt;&gt;"",ISNUMBER(E216),E216&gt;0,ISNUMBER(F216),F216&gt;=0,ISNUMBER(G216),G216&gt;=0,ISNUMBER(H216),H216&gt;=0,ISNUMBER(K216),K216&gt;=0,K216&lt;1),"OK","Revisar dados"))</f>
        <v/>
      </c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9" t="str">
        <f t="shared" si="1"/>
        <v/>
      </c>
      <c r="J217" s="9" t="str">
        <f t="shared" si="2"/>
        <v/>
      </c>
      <c r="K217" s="10">
        <v>0.15</v>
      </c>
      <c r="L217" s="11" t="str">
        <f t="shared" si="3"/>
        <v/>
      </c>
      <c r="M217" s="11" t="str">
        <f>IF(COUNTA(A217:H217)=0,"",IF(AND(A217&lt;&gt;"",COUNTIF(Categorias!$A$2:$A$6,B217)=1,C217&lt;&gt;"",D217&lt;&gt;"",ISNUMBER(E217),E217&gt;0,ISNUMBER(F217),F217&gt;=0,ISNUMBER(G217),G217&gt;=0,ISNUMBER(H217),H217&gt;=0,ISNUMBER(K217),K217&gt;=0,K217&lt;1),"OK","Revisar dados"))</f>
        <v/>
      </c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9" t="str">
        <f t="shared" si="1"/>
        <v/>
      </c>
      <c r="J218" s="9" t="str">
        <f t="shared" si="2"/>
        <v/>
      </c>
      <c r="K218" s="10">
        <v>0.15</v>
      </c>
      <c r="L218" s="11" t="str">
        <f t="shared" si="3"/>
        <v/>
      </c>
      <c r="M218" s="11" t="str">
        <f>IF(COUNTA(A218:H218)=0,"",IF(AND(A218&lt;&gt;"",COUNTIF(Categorias!$A$2:$A$6,B218)=1,C218&lt;&gt;"",D218&lt;&gt;"",ISNUMBER(E218),E218&gt;0,ISNUMBER(F218),F218&gt;=0,ISNUMBER(G218),G218&gt;=0,ISNUMBER(H218),H218&gt;=0,ISNUMBER(K218),K218&gt;=0,K218&lt;1),"OK","Revisar dados"))</f>
        <v/>
      </c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9" t="str">
        <f t="shared" si="1"/>
        <v/>
      </c>
      <c r="J219" s="9" t="str">
        <f t="shared" si="2"/>
        <v/>
      </c>
      <c r="K219" s="10">
        <v>0.15</v>
      </c>
      <c r="L219" s="11" t="str">
        <f t="shared" si="3"/>
        <v/>
      </c>
      <c r="M219" s="11" t="str">
        <f>IF(COUNTA(A219:H219)=0,"",IF(AND(A219&lt;&gt;"",COUNTIF(Categorias!$A$2:$A$6,B219)=1,C219&lt;&gt;"",D219&lt;&gt;"",ISNUMBER(E219),E219&gt;0,ISNUMBER(F219),F219&gt;=0,ISNUMBER(G219),G219&gt;=0,ISNUMBER(H219),H219&gt;=0,ISNUMBER(K219),K219&gt;=0,K219&lt;1),"OK","Revisar dados"))</f>
        <v/>
      </c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9" t="str">
        <f t="shared" si="1"/>
        <v/>
      </c>
      <c r="J220" s="9" t="str">
        <f t="shared" si="2"/>
        <v/>
      </c>
      <c r="K220" s="10">
        <v>0.15</v>
      </c>
      <c r="L220" s="11" t="str">
        <f t="shared" si="3"/>
        <v/>
      </c>
      <c r="M220" s="11" t="str">
        <f>IF(COUNTA(A220:H220)=0,"",IF(AND(A220&lt;&gt;"",COUNTIF(Categorias!$A$2:$A$6,B220)=1,C220&lt;&gt;"",D220&lt;&gt;"",ISNUMBER(E220),E220&gt;0,ISNUMBER(F220),F220&gt;=0,ISNUMBER(G220),G220&gt;=0,ISNUMBER(H220),H220&gt;=0,ISNUMBER(K220),K220&gt;=0,K220&lt;1),"OK","Revisar dados"))</f>
        <v/>
      </c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9" t="str">
        <f t="shared" si="1"/>
        <v/>
      </c>
      <c r="J221" s="9" t="str">
        <f t="shared" si="2"/>
        <v/>
      </c>
      <c r="K221" s="10">
        <v>0.15</v>
      </c>
      <c r="L221" s="11" t="str">
        <f t="shared" si="3"/>
        <v/>
      </c>
      <c r="M221" s="11" t="str">
        <f>IF(COUNTA(A221:H221)=0,"",IF(AND(A221&lt;&gt;"",COUNTIF(Categorias!$A$2:$A$6,B221)=1,C221&lt;&gt;"",D221&lt;&gt;"",ISNUMBER(E221),E221&gt;0,ISNUMBER(F221),F221&gt;=0,ISNUMBER(G221),G221&gt;=0,ISNUMBER(H221),H221&gt;=0,ISNUMBER(K221),K221&gt;=0,K221&lt;1),"OK","Revisar dados"))</f>
        <v/>
      </c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9" t="str">
        <f t="shared" si="1"/>
        <v/>
      </c>
      <c r="J222" s="9" t="str">
        <f t="shared" si="2"/>
        <v/>
      </c>
      <c r="K222" s="10">
        <v>0.15</v>
      </c>
      <c r="L222" s="11" t="str">
        <f t="shared" si="3"/>
        <v/>
      </c>
      <c r="M222" s="11" t="str">
        <f>IF(COUNTA(A222:H222)=0,"",IF(AND(A222&lt;&gt;"",COUNTIF(Categorias!$A$2:$A$6,B222)=1,C222&lt;&gt;"",D222&lt;&gt;"",ISNUMBER(E222),E222&gt;0,ISNUMBER(F222),F222&gt;=0,ISNUMBER(G222),G222&gt;=0,ISNUMBER(H222),H222&gt;=0,ISNUMBER(K222),K222&gt;=0,K222&lt;1),"OK","Revisar dados"))</f>
        <v/>
      </c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9" t="str">
        <f t="shared" si="1"/>
        <v/>
      </c>
      <c r="J223" s="9" t="str">
        <f t="shared" si="2"/>
        <v/>
      </c>
      <c r="K223" s="10">
        <v>0.15</v>
      </c>
      <c r="L223" s="11" t="str">
        <f t="shared" si="3"/>
        <v/>
      </c>
      <c r="M223" s="11" t="str">
        <f>IF(COUNTA(A223:H223)=0,"",IF(AND(A223&lt;&gt;"",COUNTIF(Categorias!$A$2:$A$6,B223)=1,C223&lt;&gt;"",D223&lt;&gt;"",ISNUMBER(E223),E223&gt;0,ISNUMBER(F223),F223&gt;=0,ISNUMBER(G223),G223&gt;=0,ISNUMBER(H223),H223&gt;=0,ISNUMBER(K223),K223&gt;=0,K223&lt;1),"OK","Revisar dados"))</f>
        <v/>
      </c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9" t="str">
        <f t="shared" si="1"/>
        <v/>
      </c>
      <c r="J224" s="9" t="str">
        <f t="shared" si="2"/>
        <v/>
      </c>
      <c r="K224" s="10">
        <v>0.15</v>
      </c>
      <c r="L224" s="11" t="str">
        <f t="shared" si="3"/>
        <v/>
      </c>
      <c r="M224" s="11" t="str">
        <f>IF(COUNTA(A224:H224)=0,"",IF(AND(A224&lt;&gt;"",COUNTIF(Categorias!$A$2:$A$6,B224)=1,C224&lt;&gt;"",D224&lt;&gt;"",ISNUMBER(E224),E224&gt;0,ISNUMBER(F224),F224&gt;=0,ISNUMBER(G224),G224&gt;=0,ISNUMBER(H224),H224&gt;=0,ISNUMBER(K224),K224&gt;=0,K224&lt;1),"OK","Revisar dados"))</f>
        <v/>
      </c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9" t="str">
        <f t="shared" si="1"/>
        <v/>
      </c>
      <c r="J225" s="9" t="str">
        <f t="shared" si="2"/>
        <v/>
      </c>
      <c r="K225" s="10">
        <v>0.15</v>
      </c>
      <c r="L225" s="11" t="str">
        <f t="shared" si="3"/>
        <v/>
      </c>
      <c r="M225" s="11" t="str">
        <f>IF(COUNTA(A225:H225)=0,"",IF(AND(A225&lt;&gt;"",COUNTIF(Categorias!$A$2:$A$6,B225)=1,C225&lt;&gt;"",D225&lt;&gt;"",ISNUMBER(E225),E225&gt;0,ISNUMBER(F225),F225&gt;=0,ISNUMBER(G225),G225&gt;=0,ISNUMBER(H225),H225&gt;=0,ISNUMBER(K225),K225&gt;=0,K225&lt;1),"OK","Revisar dados"))</f>
        <v/>
      </c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9" t="str">
        <f t="shared" si="1"/>
        <v/>
      </c>
      <c r="J226" s="9" t="str">
        <f t="shared" si="2"/>
        <v/>
      </c>
      <c r="K226" s="10">
        <v>0.15</v>
      </c>
      <c r="L226" s="11" t="str">
        <f t="shared" si="3"/>
        <v/>
      </c>
      <c r="M226" s="11" t="str">
        <f>IF(COUNTA(A226:H226)=0,"",IF(AND(A226&lt;&gt;"",COUNTIF(Categorias!$A$2:$A$6,B226)=1,C226&lt;&gt;"",D226&lt;&gt;"",ISNUMBER(E226),E226&gt;0,ISNUMBER(F226),F226&gt;=0,ISNUMBER(G226),G226&gt;=0,ISNUMBER(H226),H226&gt;=0,ISNUMBER(K226),K226&gt;=0,K226&lt;1),"OK","Revisar dados"))</f>
        <v/>
      </c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9" t="str">
        <f t="shared" si="1"/>
        <v/>
      </c>
      <c r="J227" s="9" t="str">
        <f t="shared" si="2"/>
        <v/>
      </c>
      <c r="K227" s="10">
        <v>0.15</v>
      </c>
      <c r="L227" s="11" t="str">
        <f t="shared" si="3"/>
        <v/>
      </c>
      <c r="M227" s="11" t="str">
        <f>IF(COUNTA(A227:H227)=0,"",IF(AND(A227&lt;&gt;"",COUNTIF(Categorias!$A$2:$A$6,B227)=1,C227&lt;&gt;"",D227&lt;&gt;"",ISNUMBER(E227),E227&gt;0,ISNUMBER(F227),F227&gt;=0,ISNUMBER(G227),G227&gt;=0,ISNUMBER(H227),H227&gt;=0,ISNUMBER(K227),K227&gt;=0,K227&lt;1),"OK","Revisar dados"))</f>
        <v/>
      </c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9" t="str">
        <f t="shared" si="1"/>
        <v/>
      </c>
      <c r="J228" s="9" t="str">
        <f t="shared" si="2"/>
        <v/>
      </c>
      <c r="K228" s="10">
        <v>0.15</v>
      </c>
      <c r="L228" s="11" t="str">
        <f t="shared" si="3"/>
        <v/>
      </c>
      <c r="M228" s="11" t="str">
        <f>IF(COUNTA(A228:H228)=0,"",IF(AND(A228&lt;&gt;"",COUNTIF(Categorias!$A$2:$A$6,B228)=1,C228&lt;&gt;"",D228&lt;&gt;"",ISNUMBER(E228),E228&gt;0,ISNUMBER(F228),F228&gt;=0,ISNUMBER(G228),G228&gt;=0,ISNUMBER(H228),H228&gt;=0,ISNUMBER(K228),K228&gt;=0,K228&lt;1),"OK","Revisar dados"))</f>
        <v/>
      </c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9" t="str">
        <f t="shared" si="1"/>
        <v/>
      </c>
      <c r="J229" s="9" t="str">
        <f t="shared" si="2"/>
        <v/>
      </c>
      <c r="K229" s="10">
        <v>0.15</v>
      </c>
      <c r="L229" s="11" t="str">
        <f t="shared" si="3"/>
        <v/>
      </c>
      <c r="M229" s="11" t="str">
        <f>IF(COUNTA(A229:H229)=0,"",IF(AND(A229&lt;&gt;"",COUNTIF(Categorias!$A$2:$A$6,B229)=1,C229&lt;&gt;"",D229&lt;&gt;"",ISNUMBER(E229),E229&gt;0,ISNUMBER(F229),F229&gt;=0,ISNUMBER(G229),G229&gt;=0,ISNUMBER(H229),H229&gt;=0,ISNUMBER(K229),K229&gt;=0,K229&lt;1),"OK","Revisar dados"))</f>
        <v/>
      </c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9" t="str">
        <f t="shared" si="1"/>
        <v/>
      </c>
      <c r="J230" s="9" t="str">
        <f t="shared" si="2"/>
        <v/>
      </c>
      <c r="K230" s="10">
        <v>0.15</v>
      </c>
      <c r="L230" s="11" t="str">
        <f t="shared" si="3"/>
        <v/>
      </c>
      <c r="M230" s="11" t="str">
        <f>IF(COUNTA(A230:H230)=0,"",IF(AND(A230&lt;&gt;"",COUNTIF(Categorias!$A$2:$A$6,B230)=1,C230&lt;&gt;"",D230&lt;&gt;"",ISNUMBER(E230),E230&gt;0,ISNUMBER(F230),F230&gt;=0,ISNUMBER(G230),G230&gt;=0,ISNUMBER(H230),H230&gt;=0,ISNUMBER(K230),K230&gt;=0,K230&lt;1),"OK","Revisar dados"))</f>
        <v/>
      </c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9" t="str">
        <f t="shared" si="1"/>
        <v/>
      </c>
      <c r="J231" s="9" t="str">
        <f t="shared" si="2"/>
        <v/>
      </c>
      <c r="K231" s="10">
        <v>0.15</v>
      </c>
      <c r="L231" s="11" t="str">
        <f t="shared" si="3"/>
        <v/>
      </c>
      <c r="M231" s="11" t="str">
        <f>IF(COUNTA(A231:H231)=0,"",IF(AND(A231&lt;&gt;"",COUNTIF(Categorias!$A$2:$A$6,B231)=1,C231&lt;&gt;"",D231&lt;&gt;"",ISNUMBER(E231),E231&gt;0,ISNUMBER(F231),F231&gt;=0,ISNUMBER(G231),G231&gt;=0,ISNUMBER(H231),H231&gt;=0,ISNUMBER(K231),K231&gt;=0,K231&lt;1),"OK","Revisar dados"))</f>
        <v/>
      </c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9" t="str">
        <f t="shared" si="1"/>
        <v/>
      </c>
      <c r="J232" s="9" t="str">
        <f t="shared" si="2"/>
        <v/>
      </c>
      <c r="K232" s="10">
        <v>0.15</v>
      </c>
      <c r="L232" s="11" t="str">
        <f t="shared" si="3"/>
        <v/>
      </c>
      <c r="M232" s="11" t="str">
        <f>IF(COUNTA(A232:H232)=0,"",IF(AND(A232&lt;&gt;"",COUNTIF(Categorias!$A$2:$A$6,B232)=1,C232&lt;&gt;"",D232&lt;&gt;"",ISNUMBER(E232),E232&gt;0,ISNUMBER(F232),F232&gt;=0,ISNUMBER(G232),G232&gt;=0,ISNUMBER(H232),H232&gt;=0,ISNUMBER(K232),K232&gt;=0,K232&lt;1),"OK","Revisar dados"))</f>
        <v/>
      </c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9" t="str">
        <f t="shared" si="1"/>
        <v/>
      </c>
      <c r="J233" s="9" t="str">
        <f t="shared" si="2"/>
        <v/>
      </c>
      <c r="K233" s="10">
        <v>0.15</v>
      </c>
      <c r="L233" s="11" t="str">
        <f t="shared" si="3"/>
        <v/>
      </c>
      <c r="M233" s="11" t="str">
        <f>IF(COUNTA(A233:H233)=0,"",IF(AND(A233&lt;&gt;"",COUNTIF(Categorias!$A$2:$A$6,B233)=1,C233&lt;&gt;"",D233&lt;&gt;"",ISNUMBER(E233),E233&gt;0,ISNUMBER(F233),F233&gt;=0,ISNUMBER(G233),G233&gt;=0,ISNUMBER(H233),H233&gt;=0,ISNUMBER(K233),K233&gt;=0,K233&lt;1),"OK","Revisar dados"))</f>
        <v/>
      </c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9" t="str">
        <f t="shared" si="1"/>
        <v/>
      </c>
      <c r="J234" s="9" t="str">
        <f t="shared" si="2"/>
        <v/>
      </c>
      <c r="K234" s="10">
        <v>0.15</v>
      </c>
      <c r="L234" s="11" t="str">
        <f t="shared" si="3"/>
        <v/>
      </c>
      <c r="M234" s="11" t="str">
        <f>IF(COUNTA(A234:H234)=0,"",IF(AND(A234&lt;&gt;"",COUNTIF(Categorias!$A$2:$A$6,B234)=1,C234&lt;&gt;"",D234&lt;&gt;"",ISNUMBER(E234),E234&gt;0,ISNUMBER(F234),F234&gt;=0,ISNUMBER(G234),G234&gt;=0,ISNUMBER(H234),H234&gt;=0,ISNUMBER(K234),K234&gt;=0,K234&lt;1),"OK","Revisar dados"))</f>
        <v/>
      </c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9" t="str">
        <f t="shared" si="1"/>
        <v/>
      </c>
      <c r="J235" s="9" t="str">
        <f t="shared" si="2"/>
        <v/>
      </c>
      <c r="K235" s="10">
        <v>0.15</v>
      </c>
      <c r="L235" s="11" t="str">
        <f t="shared" si="3"/>
        <v/>
      </c>
      <c r="M235" s="11" t="str">
        <f>IF(COUNTA(A235:H235)=0,"",IF(AND(A235&lt;&gt;"",COUNTIF(Categorias!$A$2:$A$6,B235)=1,C235&lt;&gt;"",D235&lt;&gt;"",ISNUMBER(E235),E235&gt;0,ISNUMBER(F235),F235&gt;=0,ISNUMBER(G235),G235&gt;=0,ISNUMBER(H235),H235&gt;=0,ISNUMBER(K235),K235&gt;=0,K235&lt;1),"OK","Revisar dados"))</f>
        <v/>
      </c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9" t="str">
        <f t="shared" si="1"/>
        <v/>
      </c>
      <c r="J236" s="9" t="str">
        <f t="shared" si="2"/>
        <v/>
      </c>
      <c r="K236" s="10">
        <v>0.15</v>
      </c>
      <c r="L236" s="11" t="str">
        <f t="shared" si="3"/>
        <v/>
      </c>
      <c r="M236" s="11" t="str">
        <f>IF(COUNTA(A236:H236)=0,"",IF(AND(A236&lt;&gt;"",COUNTIF(Categorias!$A$2:$A$6,B236)=1,C236&lt;&gt;"",D236&lt;&gt;"",ISNUMBER(E236),E236&gt;0,ISNUMBER(F236),F236&gt;=0,ISNUMBER(G236),G236&gt;=0,ISNUMBER(H236),H236&gt;=0,ISNUMBER(K236),K236&gt;=0,K236&lt;1),"OK","Revisar dados"))</f>
        <v/>
      </c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9" t="str">
        <f t="shared" si="1"/>
        <v/>
      </c>
      <c r="J237" s="9" t="str">
        <f t="shared" si="2"/>
        <v/>
      </c>
      <c r="K237" s="10">
        <v>0.15</v>
      </c>
      <c r="L237" s="11" t="str">
        <f t="shared" si="3"/>
        <v/>
      </c>
      <c r="M237" s="11" t="str">
        <f>IF(COUNTA(A237:H237)=0,"",IF(AND(A237&lt;&gt;"",COUNTIF(Categorias!$A$2:$A$6,B237)=1,C237&lt;&gt;"",D237&lt;&gt;"",ISNUMBER(E237),E237&gt;0,ISNUMBER(F237),F237&gt;=0,ISNUMBER(G237),G237&gt;=0,ISNUMBER(H237),H237&gt;=0,ISNUMBER(K237),K237&gt;=0,K237&lt;1),"OK","Revisar dados"))</f>
        <v/>
      </c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9" t="str">
        <f t="shared" si="1"/>
        <v/>
      </c>
      <c r="J238" s="9" t="str">
        <f t="shared" si="2"/>
        <v/>
      </c>
      <c r="K238" s="10">
        <v>0.15</v>
      </c>
      <c r="L238" s="11" t="str">
        <f t="shared" si="3"/>
        <v/>
      </c>
      <c r="M238" s="11" t="str">
        <f>IF(COUNTA(A238:H238)=0,"",IF(AND(A238&lt;&gt;"",COUNTIF(Categorias!$A$2:$A$6,B238)=1,C238&lt;&gt;"",D238&lt;&gt;"",ISNUMBER(E238),E238&gt;0,ISNUMBER(F238),F238&gt;=0,ISNUMBER(G238),G238&gt;=0,ISNUMBER(H238),H238&gt;=0,ISNUMBER(K238),K238&gt;=0,K238&lt;1),"OK","Revisar dados"))</f>
        <v/>
      </c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9" t="str">
        <f t="shared" si="1"/>
        <v/>
      </c>
      <c r="J239" s="9" t="str">
        <f t="shared" si="2"/>
        <v/>
      </c>
      <c r="K239" s="10">
        <v>0.15</v>
      </c>
      <c r="L239" s="11" t="str">
        <f t="shared" si="3"/>
        <v/>
      </c>
      <c r="M239" s="11" t="str">
        <f>IF(COUNTA(A239:H239)=0,"",IF(AND(A239&lt;&gt;"",COUNTIF(Categorias!$A$2:$A$6,B239)=1,C239&lt;&gt;"",D239&lt;&gt;"",ISNUMBER(E239),E239&gt;0,ISNUMBER(F239),F239&gt;=0,ISNUMBER(G239),G239&gt;=0,ISNUMBER(H239),H239&gt;=0,ISNUMBER(K239),K239&gt;=0,K239&lt;1),"OK","Revisar dados"))</f>
        <v/>
      </c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9" t="str">
        <f t="shared" si="1"/>
        <v/>
      </c>
      <c r="J240" s="9" t="str">
        <f t="shared" si="2"/>
        <v/>
      </c>
      <c r="K240" s="10">
        <v>0.15</v>
      </c>
      <c r="L240" s="11" t="str">
        <f t="shared" si="3"/>
        <v/>
      </c>
      <c r="M240" s="11" t="str">
        <f>IF(COUNTA(A240:H240)=0,"",IF(AND(A240&lt;&gt;"",COUNTIF(Categorias!$A$2:$A$6,B240)=1,C240&lt;&gt;"",D240&lt;&gt;"",ISNUMBER(E240),E240&gt;0,ISNUMBER(F240),F240&gt;=0,ISNUMBER(G240),G240&gt;=0,ISNUMBER(H240),H240&gt;=0,ISNUMBER(K240),K240&gt;=0,K240&lt;1),"OK","Revisar dados"))</f>
        <v/>
      </c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9" t="str">
        <f t="shared" si="1"/>
        <v/>
      </c>
      <c r="J241" s="9" t="str">
        <f t="shared" si="2"/>
        <v/>
      </c>
      <c r="K241" s="10">
        <v>0.15</v>
      </c>
      <c r="L241" s="11" t="str">
        <f t="shared" si="3"/>
        <v/>
      </c>
      <c r="M241" s="11" t="str">
        <f>IF(COUNTA(A241:H241)=0,"",IF(AND(A241&lt;&gt;"",COUNTIF(Categorias!$A$2:$A$6,B241)=1,C241&lt;&gt;"",D241&lt;&gt;"",ISNUMBER(E241),E241&gt;0,ISNUMBER(F241),F241&gt;=0,ISNUMBER(G241),G241&gt;=0,ISNUMBER(H241),H241&gt;=0,ISNUMBER(K241),K241&gt;=0,K241&lt;1),"OK","Revisar dados"))</f>
        <v/>
      </c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9" t="str">
        <f t="shared" si="1"/>
        <v/>
      </c>
      <c r="J242" s="9" t="str">
        <f t="shared" si="2"/>
        <v/>
      </c>
      <c r="K242" s="10">
        <v>0.15</v>
      </c>
      <c r="L242" s="11" t="str">
        <f t="shared" si="3"/>
        <v/>
      </c>
      <c r="M242" s="11" t="str">
        <f>IF(COUNTA(A242:H242)=0,"",IF(AND(A242&lt;&gt;"",COUNTIF(Categorias!$A$2:$A$6,B242)=1,C242&lt;&gt;"",D242&lt;&gt;"",ISNUMBER(E242),E242&gt;0,ISNUMBER(F242),F242&gt;=0,ISNUMBER(G242),G242&gt;=0,ISNUMBER(H242),H242&gt;=0,ISNUMBER(K242),K242&gt;=0,K242&lt;1),"OK","Revisar dados"))</f>
        <v/>
      </c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9" t="str">
        <f t="shared" si="1"/>
        <v/>
      </c>
      <c r="J243" s="9" t="str">
        <f t="shared" si="2"/>
        <v/>
      </c>
      <c r="K243" s="10">
        <v>0.15</v>
      </c>
      <c r="L243" s="11" t="str">
        <f t="shared" si="3"/>
        <v/>
      </c>
      <c r="M243" s="11" t="str">
        <f>IF(COUNTA(A243:H243)=0,"",IF(AND(A243&lt;&gt;"",COUNTIF(Categorias!$A$2:$A$6,B243)=1,C243&lt;&gt;"",D243&lt;&gt;"",ISNUMBER(E243),E243&gt;0,ISNUMBER(F243),F243&gt;=0,ISNUMBER(G243),G243&gt;=0,ISNUMBER(H243),H243&gt;=0,ISNUMBER(K243),K243&gt;=0,K243&lt;1),"OK","Revisar dados"))</f>
        <v/>
      </c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9" t="str">
        <f t="shared" si="1"/>
        <v/>
      </c>
      <c r="J244" s="9" t="str">
        <f t="shared" si="2"/>
        <v/>
      </c>
      <c r="K244" s="10">
        <v>0.15</v>
      </c>
      <c r="L244" s="11" t="str">
        <f t="shared" si="3"/>
        <v/>
      </c>
      <c r="M244" s="11" t="str">
        <f>IF(COUNTA(A244:H244)=0,"",IF(AND(A244&lt;&gt;"",COUNTIF(Categorias!$A$2:$A$6,B244)=1,C244&lt;&gt;"",D244&lt;&gt;"",ISNUMBER(E244),E244&gt;0,ISNUMBER(F244),F244&gt;=0,ISNUMBER(G244),G244&gt;=0,ISNUMBER(H244),H244&gt;=0,ISNUMBER(K244),K244&gt;=0,K244&lt;1),"OK","Revisar dados"))</f>
        <v/>
      </c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9" t="str">
        <f t="shared" si="1"/>
        <v/>
      </c>
      <c r="J245" s="9" t="str">
        <f t="shared" si="2"/>
        <v/>
      </c>
      <c r="K245" s="10">
        <v>0.15</v>
      </c>
      <c r="L245" s="11" t="str">
        <f t="shared" si="3"/>
        <v/>
      </c>
      <c r="M245" s="11" t="str">
        <f>IF(COUNTA(A245:H245)=0,"",IF(AND(A245&lt;&gt;"",COUNTIF(Categorias!$A$2:$A$6,B245)=1,C245&lt;&gt;"",D245&lt;&gt;"",ISNUMBER(E245),E245&gt;0,ISNUMBER(F245),F245&gt;=0,ISNUMBER(G245),G245&gt;=0,ISNUMBER(H245),H245&gt;=0,ISNUMBER(K245),K245&gt;=0,K245&lt;1),"OK","Revisar dados"))</f>
        <v/>
      </c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9" t="str">
        <f t="shared" si="1"/>
        <v/>
      </c>
      <c r="J246" s="9" t="str">
        <f t="shared" si="2"/>
        <v/>
      </c>
      <c r="K246" s="10">
        <v>0.15</v>
      </c>
      <c r="L246" s="11" t="str">
        <f t="shared" si="3"/>
        <v/>
      </c>
      <c r="M246" s="11" t="str">
        <f>IF(COUNTA(A246:H246)=0,"",IF(AND(A246&lt;&gt;"",COUNTIF(Categorias!$A$2:$A$6,B246)=1,C246&lt;&gt;"",D246&lt;&gt;"",ISNUMBER(E246),E246&gt;0,ISNUMBER(F246),F246&gt;=0,ISNUMBER(G246),G246&gt;=0,ISNUMBER(H246),H246&gt;=0,ISNUMBER(K246),K246&gt;=0,K246&lt;1),"OK","Revisar dados"))</f>
        <v/>
      </c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9" t="str">
        <f t="shared" si="1"/>
        <v/>
      </c>
      <c r="J247" s="9" t="str">
        <f t="shared" si="2"/>
        <v/>
      </c>
      <c r="K247" s="10">
        <v>0.15</v>
      </c>
      <c r="L247" s="11" t="str">
        <f t="shared" si="3"/>
        <v/>
      </c>
      <c r="M247" s="11" t="str">
        <f>IF(COUNTA(A247:H247)=0,"",IF(AND(A247&lt;&gt;"",COUNTIF(Categorias!$A$2:$A$6,B247)=1,C247&lt;&gt;"",D247&lt;&gt;"",ISNUMBER(E247),E247&gt;0,ISNUMBER(F247),F247&gt;=0,ISNUMBER(G247),G247&gt;=0,ISNUMBER(H247),H247&gt;=0,ISNUMBER(K247),K247&gt;=0,K247&lt;1),"OK","Revisar dados"))</f>
        <v/>
      </c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9" t="str">
        <f t="shared" si="1"/>
        <v/>
      </c>
      <c r="J248" s="9" t="str">
        <f t="shared" si="2"/>
        <v/>
      </c>
      <c r="K248" s="10">
        <v>0.15</v>
      </c>
      <c r="L248" s="11" t="str">
        <f t="shared" si="3"/>
        <v/>
      </c>
      <c r="M248" s="11" t="str">
        <f>IF(COUNTA(A248:H248)=0,"",IF(AND(A248&lt;&gt;"",COUNTIF(Categorias!$A$2:$A$6,B248)=1,C248&lt;&gt;"",D248&lt;&gt;"",ISNUMBER(E248),E248&gt;0,ISNUMBER(F248),F248&gt;=0,ISNUMBER(G248),G248&gt;=0,ISNUMBER(H248),H248&gt;=0,ISNUMBER(K248),K248&gt;=0,K248&lt;1),"OK","Revisar dados"))</f>
        <v/>
      </c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9" t="str">
        <f t="shared" si="1"/>
        <v/>
      </c>
      <c r="J249" s="9" t="str">
        <f t="shared" si="2"/>
        <v/>
      </c>
      <c r="K249" s="10">
        <v>0.15</v>
      </c>
      <c r="L249" s="11" t="str">
        <f t="shared" si="3"/>
        <v/>
      </c>
      <c r="M249" s="11" t="str">
        <f>IF(COUNTA(A249:H249)=0,"",IF(AND(A249&lt;&gt;"",COUNTIF(Categorias!$A$2:$A$6,B249)=1,C249&lt;&gt;"",D249&lt;&gt;"",ISNUMBER(E249),E249&gt;0,ISNUMBER(F249),F249&gt;=0,ISNUMBER(G249),G249&gt;=0,ISNUMBER(H249),H249&gt;=0,ISNUMBER(K249),K249&gt;=0,K249&lt;1),"OK","Revisar dados"))</f>
        <v/>
      </c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9" t="str">
        <f t="shared" si="1"/>
        <v/>
      </c>
      <c r="J250" s="9" t="str">
        <f t="shared" si="2"/>
        <v/>
      </c>
      <c r="K250" s="10">
        <v>0.15</v>
      </c>
      <c r="L250" s="11" t="str">
        <f t="shared" si="3"/>
        <v/>
      </c>
      <c r="M250" s="11" t="str">
        <f>IF(COUNTA(A250:H250)=0,"",IF(AND(A250&lt;&gt;"",COUNTIF(Categorias!$A$2:$A$6,B250)=1,C250&lt;&gt;"",D250&lt;&gt;"",ISNUMBER(E250),E250&gt;0,ISNUMBER(F250),F250&gt;=0,ISNUMBER(G250),G250&gt;=0,ISNUMBER(H250),H250&gt;=0,ISNUMBER(K250),K250&gt;=0,K250&lt;1),"OK","Revisar dados"))</f>
        <v/>
      </c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9" t="str">
        <f t="shared" si="1"/>
        <v/>
      </c>
      <c r="J251" s="9" t="str">
        <f t="shared" si="2"/>
        <v/>
      </c>
      <c r="K251" s="10">
        <v>0.15</v>
      </c>
      <c r="L251" s="11" t="str">
        <f t="shared" si="3"/>
        <v/>
      </c>
      <c r="M251" s="11" t="str">
        <f>IF(COUNTA(A251:H251)=0,"",IF(AND(A251&lt;&gt;"",COUNTIF(Categorias!$A$2:$A$6,B251)=1,C251&lt;&gt;"",D251&lt;&gt;"",ISNUMBER(E251),E251&gt;0,ISNUMBER(F251),F251&gt;=0,ISNUMBER(G251),G251&gt;=0,ISNUMBER(H251),H251&gt;=0,ISNUMBER(K251),K251&gt;=0,K251&lt;1),"OK","Revisar dados"))</f>
        <v/>
      </c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9" t="str">
        <f t="shared" si="1"/>
        <v/>
      </c>
      <c r="J252" s="9" t="str">
        <f t="shared" si="2"/>
        <v/>
      </c>
      <c r="K252" s="10">
        <v>0.15</v>
      </c>
      <c r="L252" s="11" t="str">
        <f t="shared" si="3"/>
        <v/>
      </c>
      <c r="M252" s="11" t="str">
        <f>IF(COUNTA(A252:H252)=0,"",IF(AND(A252&lt;&gt;"",COUNTIF(Categorias!$A$2:$A$6,B252)=1,C252&lt;&gt;"",D252&lt;&gt;"",ISNUMBER(E252),E252&gt;0,ISNUMBER(F252),F252&gt;=0,ISNUMBER(G252),G252&gt;=0,ISNUMBER(H252),H252&gt;=0,ISNUMBER(K252),K252&gt;=0,K252&lt;1),"OK","Revisar dados"))</f>
        <v/>
      </c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9" t="str">
        <f t="shared" si="1"/>
        <v/>
      </c>
      <c r="J253" s="9" t="str">
        <f t="shared" si="2"/>
        <v/>
      </c>
      <c r="K253" s="10">
        <v>0.15</v>
      </c>
      <c r="L253" s="11" t="str">
        <f t="shared" si="3"/>
        <v/>
      </c>
      <c r="M253" s="11" t="str">
        <f>IF(COUNTA(A253:H253)=0,"",IF(AND(A253&lt;&gt;"",COUNTIF(Categorias!$A$2:$A$6,B253)=1,C253&lt;&gt;"",D253&lt;&gt;"",ISNUMBER(E253),E253&gt;0,ISNUMBER(F253),F253&gt;=0,ISNUMBER(G253),G253&gt;=0,ISNUMBER(H253),H253&gt;=0,ISNUMBER(K253),K253&gt;=0,K253&lt;1),"OK","Revisar dados"))</f>
        <v/>
      </c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9" t="str">
        <f t="shared" si="1"/>
        <v/>
      </c>
      <c r="J254" s="9" t="str">
        <f t="shared" si="2"/>
        <v/>
      </c>
      <c r="K254" s="10">
        <v>0.15</v>
      </c>
      <c r="L254" s="11" t="str">
        <f t="shared" si="3"/>
        <v/>
      </c>
      <c r="M254" s="11" t="str">
        <f>IF(COUNTA(A254:H254)=0,"",IF(AND(A254&lt;&gt;"",COUNTIF(Categorias!$A$2:$A$6,B254)=1,C254&lt;&gt;"",D254&lt;&gt;"",ISNUMBER(E254),E254&gt;0,ISNUMBER(F254),F254&gt;=0,ISNUMBER(G254),G254&gt;=0,ISNUMBER(H254),H254&gt;=0,ISNUMBER(K254),K254&gt;=0,K254&lt;1),"OK","Revisar dados"))</f>
        <v/>
      </c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9" t="str">
        <f t="shared" si="1"/>
        <v/>
      </c>
      <c r="J255" s="9" t="str">
        <f t="shared" si="2"/>
        <v/>
      </c>
      <c r="K255" s="10">
        <v>0.15</v>
      </c>
      <c r="L255" s="11" t="str">
        <f t="shared" si="3"/>
        <v/>
      </c>
      <c r="M255" s="11" t="str">
        <f>IF(COUNTA(A255:H255)=0,"",IF(AND(A255&lt;&gt;"",COUNTIF(Categorias!$A$2:$A$6,B255)=1,C255&lt;&gt;"",D255&lt;&gt;"",ISNUMBER(E255),E255&gt;0,ISNUMBER(F255),F255&gt;=0,ISNUMBER(G255),G255&gt;=0,ISNUMBER(H255),H255&gt;=0,ISNUMBER(K255),K255&gt;=0,K255&lt;1),"OK","Revisar dados"))</f>
        <v/>
      </c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9" t="str">
        <f t="shared" si="1"/>
        <v/>
      </c>
      <c r="J256" s="9" t="str">
        <f t="shared" si="2"/>
        <v/>
      </c>
      <c r="K256" s="10">
        <v>0.15</v>
      </c>
      <c r="L256" s="11" t="str">
        <f t="shared" si="3"/>
        <v/>
      </c>
      <c r="M256" s="11" t="str">
        <f>IF(COUNTA(A256:H256)=0,"",IF(AND(A256&lt;&gt;"",COUNTIF(Categorias!$A$2:$A$6,B256)=1,C256&lt;&gt;"",D256&lt;&gt;"",ISNUMBER(E256),E256&gt;0,ISNUMBER(F256),F256&gt;=0,ISNUMBER(G256),G256&gt;=0,ISNUMBER(H256),H256&gt;=0,ISNUMBER(K256),K256&gt;=0,K256&lt;1),"OK","Revisar dados"))</f>
        <v/>
      </c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9" t="str">
        <f t="shared" si="1"/>
        <v/>
      </c>
      <c r="J257" s="9" t="str">
        <f t="shared" si="2"/>
        <v/>
      </c>
      <c r="K257" s="10">
        <v>0.15</v>
      </c>
      <c r="L257" s="11" t="str">
        <f t="shared" si="3"/>
        <v/>
      </c>
      <c r="M257" s="11" t="str">
        <f>IF(COUNTA(A257:H257)=0,"",IF(AND(A257&lt;&gt;"",COUNTIF(Categorias!$A$2:$A$6,B257)=1,C257&lt;&gt;"",D257&lt;&gt;"",ISNUMBER(E257),E257&gt;0,ISNUMBER(F257),F257&gt;=0,ISNUMBER(G257),G257&gt;=0,ISNUMBER(H257),H257&gt;=0,ISNUMBER(K257),K257&gt;=0,K257&lt;1),"OK","Revisar dados"))</f>
        <v/>
      </c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9" t="str">
        <f t="shared" si="1"/>
        <v/>
      </c>
      <c r="J258" s="9" t="str">
        <f t="shared" si="2"/>
        <v/>
      </c>
      <c r="K258" s="10">
        <v>0.15</v>
      </c>
      <c r="L258" s="11" t="str">
        <f t="shared" si="3"/>
        <v/>
      </c>
      <c r="M258" s="11" t="str">
        <f>IF(COUNTA(A258:H258)=0,"",IF(AND(A258&lt;&gt;"",COUNTIF(Categorias!$A$2:$A$6,B258)=1,C258&lt;&gt;"",D258&lt;&gt;"",ISNUMBER(E258),E258&gt;0,ISNUMBER(F258),F258&gt;=0,ISNUMBER(G258),G258&gt;=0,ISNUMBER(H258),H258&gt;=0,ISNUMBER(K258),K258&gt;=0,K258&lt;1),"OK","Revisar dados"))</f>
        <v/>
      </c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9" t="str">
        <f t="shared" si="1"/>
        <v/>
      </c>
      <c r="J259" s="9" t="str">
        <f t="shared" si="2"/>
        <v/>
      </c>
      <c r="K259" s="10">
        <v>0.15</v>
      </c>
      <c r="L259" s="11" t="str">
        <f t="shared" si="3"/>
        <v/>
      </c>
      <c r="M259" s="11" t="str">
        <f>IF(COUNTA(A259:H259)=0,"",IF(AND(A259&lt;&gt;"",COUNTIF(Categorias!$A$2:$A$6,B259)=1,C259&lt;&gt;"",D259&lt;&gt;"",ISNUMBER(E259),E259&gt;0,ISNUMBER(F259),F259&gt;=0,ISNUMBER(G259),G259&gt;=0,ISNUMBER(H259),H259&gt;=0,ISNUMBER(K259),K259&gt;=0,K259&lt;1),"OK","Revisar dados"))</f>
        <v/>
      </c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9" t="str">
        <f t="shared" si="1"/>
        <v/>
      </c>
      <c r="J260" s="9" t="str">
        <f t="shared" si="2"/>
        <v/>
      </c>
      <c r="K260" s="10">
        <v>0.15</v>
      </c>
      <c r="L260" s="11" t="str">
        <f t="shared" si="3"/>
        <v/>
      </c>
      <c r="M260" s="11" t="str">
        <f>IF(COUNTA(A260:H260)=0,"",IF(AND(A260&lt;&gt;"",COUNTIF(Categorias!$A$2:$A$6,B260)=1,C260&lt;&gt;"",D260&lt;&gt;"",ISNUMBER(E260),E260&gt;0,ISNUMBER(F260),F260&gt;=0,ISNUMBER(G260),G260&gt;=0,ISNUMBER(H260),H260&gt;=0,ISNUMBER(K260),K260&gt;=0,K260&lt;1),"OK","Revisar dados"))</f>
        <v/>
      </c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9" t="str">
        <f t="shared" si="1"/>
        <v/>
      </c>
      <c r="J261" s="9" t="str">
        <f t="shared" si="2"/>
        <v/>
      </c>
      <c r="K261" s="10">
        <v>0.15</v>
      </c>
      <c r="L261" s="11" t="str">
        <f t="shared" si="3"/>
        <v/>
      </c>
      <c r="M261" s="11" t="str">
        <f>IF(COUNTA(A261:H261)=0,"",IF(AND(A261&lt;&gt;"",COUNTIF(Categorias!$A$2:$A$6,B261)=1,C261&lt;&gt;"",D261&lt;&gt;"",ISNUMBER(E261),E261&gt;0,ISNUMBER(F261),F261&gt;=0,ISNUMBER(G261),G261&gt;=0,ISNUMBER(H261),H261&gt;=0,ISNUMBER(K261),K261&gt;=0,K261&lt;1),"OK","Revisar dados"))</f>
        <v/>
      </c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9" t="str">
        <f t="shared" si="1"/>
        <v/>
      </c>
      <c r="J262" s="9" t="str">
        <f t="shared" si="2"/>
        <v/>
      </c>
      <c r="K262" s="10">
        <v>0.15</v>
      </c>
      <c r="L262" s="11" t="str">
        <f t="shared" si="3"/>
        <v/>
      </c>
      <c r="M262" s="11" t="str">
        <f>IF(COUNTA(A262:H262)=0,"",IF(AND(A262&lt;&gt;"",COUNTIF(Categorias!$A$2:$A$6,B262)=1,C262&lt;&gt;"",D262&lt;&gt;"",ISNUMBER(E262),E262&gt;0,ISNUMBER(F262),F262&gt;=0,ISNUMBER(G262),G262&gt;=0,ISNUMBER(H262),H262&gt;=0,ISNUMBER(K262),K262&gt;=0,K262&lt;1),"OK","Revisar dados"))</f>
        <v/>
      </c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9" t="str">
        <f t="shared" si="1"/>
        <v/>
      </c>
      <c r="J263" s="9" t="str">
        <f t="shared" si="2"/>
        <v/>
      </c>
      <c r="K263" s="10">
        <v>0.15</v>
      </c>
      <c r="L263" s="11" t="str">
        <f t="shared" si="3"/>
        <v/>
      </c>
      <c r="M263" s="11" t="str">
        <f>IF(COUNTA(A263:H263)=0,"",IF(AND(A263&lt;&gt;"",COUNTIF(Categorias!$A$2:$A$6,B263)=1,C263&lt;&gt;"",D263&lt;&gt;"",ISNUMBER(E263),E263&gt;0,ISNUMBER(F263),F263&gt;=0,ISNUMBER(G263),G263&gt;=0,ISNUMBER(H263),H263&gt;=0,ISNUMBER(K263),K263&gt;=0,K263&lt;1),"OK","Revisar dados"))</f>
        <v/>
      </c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9" t="str">
        <f t="shared" si="1"/>
        <v/>
      </c>
      <c r="J264" s="9" t="str">
        <f t="shared" si="2"/>
        <v/>
      </c>
      <c r="K264" s="10">
        <v>0.15</v>
      </c>
      <c r="L264" s="11" t="str">
        <f t="shared" si="3"/>
        <v/>
      </c>
      <c r="M264" s="11" t="str">
        <f>IF(COUNTA(A264:H264)=0,"",IF(AND(A264&lt;&gt;"",COUNTIF(Categorias!$A$2:$A$6,B264)=1,C264&lt;&gt;"",D264&lt;&gt;"",ISNUMBER(E264),E264&gt;0,ISNUMBER(F264),F264&gt;=0,ISNUMBER(G264),G264&gt;=0,ISNUMBER(H264),H264&gt;=0,ISNUMBER(K264),K264&gt;=0,K264&lt;1),"OK","Revisar dados"))</f>
        <v/>
      </c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9" t="str">
        <f t="shared" si="1"/>
        <v/>
      </c>
      <c r="J265" s="9" t="str">
        <f t="shared" si="2"/>
        <v/>
      </c>
      <c r="K265" s="10">
        <v>0.15</v>
      </c>
      <c r="L265" s="11" t="str">
        <f t="shared" si="3"/>
        <v/>
      </c>
      <c r="M265" s="11" t="str">
        <f>IF(COUNTA(A265:H265)=0,"",IF(AND(A265&lt;&gt;"",COUNTIF(Categorias!$A$2:$A$6,B265)=1,C265&lt;&gt;"",D265&lt;&gt;"",ISNUMBER(E265),E265&gt;0,ISNUMBER(F265),F265&gt;=0,ISNUMBER(G265),G265&gt;=0,ISNUMBER(H265),H265&gt;=0,ISNUMBER(K265),K265&gt;=0,K265&lt;1),"OK","Revisar dados"))</f>
        <v/>
      </c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9" t="str">
        <f t="shared" si="1"/>
        <v/>
      </c>
      <c r="J266" s="9" t="str">
        <f t="shared" si="2"/>
        <v/>
      </c>
      <c r="K266" s="10">
        <v>0.15</v>
      </c>
      <c r="L266" s="11" t="str">
        <f t="shared" si="3"/>
        <v/>
      </c>
      <c r="M266" s="11" t="str">
        <f>IF(COUNTA(A266:H266)=0,"",IF(AND(A266&lt;&gt;"",COUNTIF(Categorias!$A$2:$A$6,B266)=1,C266&lt;&gt;"",D266&lt;&gt;"",ISNUMBER(E266),E266&gt;0,ISNUMBER(F266),F266&gt;=0,ISNUMBER(G266),G266&gt;=0,ISNUMBER(H266),H266&gt;=0,ISNUMBER(K266),K266&gt;=0,K266&lt;1),"OK","Revisar dados"))</f>
        <v/>
      </c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9" t="str">
        <f t="shared" si="1"/>
        <v/>
      </c>
      <c r="J267" s="9" t="str">
        <f t="shared" si="2"/>
        <v/>
      </c>
      <c r="K267" s="10">
        <v>0.15</v>
      </c>
      <c r="L267" s="11" t="str">
        <f t="shared" si="3"/>
        <v/>
      </c>
      <c r="M267" s="11" t="str">
        <f>IF(COUNTA(A267:H267)=0,"",IF(AND(A267&lt;&gt;"",COUNTIF(Categorias!$A$2:$A$6,B267)=1,C267&lt;&gt;"",D267&lt;&gt;"",ISNUMBER(E267),E267&gt;0,ISNUMBER(F267),F267&gt;=0,ISNUMBER(G267),G267&gt;=0,ISNUMBER(H267),H267&gt;=0,ISNUMBER(K267),K267&gt;=0,K267&lt;1),"OK","Revisar dados"))</f>
        <v/>
      </c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9" t="str">
        <f t="shared" si="1"/>
        <v/>
      </c>
      <c r="J268" s="9" t="str">
        <f t="shared" si="2"/>
        <v/>
      </c>
      <c r="K268" s="10">
        <v>0.15</v>
      </c>
      <c r="L268" s="11" t="str">
        <f t="shared" si="3"/>
        <v/>
      </c>
      <c r="M268" s="11" t="str">
        <f>IF(COUNTA(A268:H268)=0,"",IF(AND(A268&lt;&gt;"",COUNTIF(Categorias!$A$2:$A$6,B268)=1,C268&lt;&gt;"",D268&lt;&gt;"",ISNUMBER(E268),E268&gt;0,ISNUMBER(F268),F268&gt;=0,ISNUMBER(G268),G268&gt;=0,ISNUMBER(H268),H268&gt;=0,ISNUMBER(K268),K268&gt;=0,K268&lt;1),"OK","Revisar dados"))</f>
        <v/>
      </c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9" t="str">
        <f t="shared" si="1"/>
        <v/>
      </c>
      <c r="J269" s="9" t="str">
        <f t="shared" si="2"/>
        <v/>
      </c>
      <c r="K269" s="10">
        <v>0.15</v>
      </c>
      <c r="L269" s="11" t="str">
        <f t="shared" si="3"/>
        <v/>
      </c>
      <c r="M269" s="11" t="str">
        <f>IF(COUNTA(A269:H269)=0,"",IF(AND(A269&lt;&gt;"",COUNTIF(Categorias!$A$2:$A$6,B269)=1,C269&lt;&gt;"",D269&lt;&gt;"",ISNUMBER(E269),E269&gt;0,ISNUMBER(F269),F269&gt;=0,ISNUMBER(G269),G269&gt;=0,ISNUMBER(H269),H269&gt;=0,ISNUMBER(K269),K269&gt;=0,K269&lt;1),"OK","Revisar dados"))</f>
        <v/>
      </c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9" t="str">
        <f t="shared" si="1"/>
        <v/>
      </c>
      <c r="J270" s="9" t="str">
        <f t="shared" si="2"/>
        <v/>
      </c>
      <c r="K270" s="10">
        <v>0.15</v>
      </c>
      <c r="L270" s="11" t="str">
        <f t="shared" si="3"/>
        <v/>
      </c>
      <c r="M270" s="11" t="str">
        <f>IF(COUNTA(A270:H270)=0,"",IF(AND(A270&lt;&gt;"",COUNTIF(Categorias!$A$2:$A$6,B270)=1,C270&lt;&gt;"",D270&lt;&gt;"",ISNUMBER(E270),E270&gt;0,ISNUMBER(F270),F270&gt;=0,ISNUMBER(G270),G270&gt;=0,ISNUMBER(H270),H270&gt;=0,ISNUMBER(K270),K270&gt;=0,K270&lt;1),"OK","Revisar dados"))</f>
        <v/>
      </c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9" t="str">
        <f t="shared" si="1"/>
        <v/>
      </c>
      <c r="J271" s="9" t="str">
        <f t="shared" si="2"/>
        <v/>
      </c>
      <c r="K271" s="10">
        <v>0.15</v>
      </c>
      <c r="L271" s="11" t="str">
        <f t="shared" si="3"/>
        <v/>
      </c>
      <c r="M271" s="11" t="str">
        <f>IF(COUNTA(A271:H271)=0,"",IF(AND(A271&lt;&gt;"",COUNTIF(Categorias!$A$2:$A$6,B271)=1,C271&lt;&gt;"",D271&lt;&gt;"",ISNUMBER(E271),E271&gt;0,ISNUMBER(F271),F271&gt;=0,ISNUMBER(G271),G271&gt;=0,ISNUMBER(H271),H271&gt;=0,ISNUMBER(K271),K271&gt;=0,K271&lt;1),"OK","Revisar dados"))</f>
        <v/>
      </c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9" t="str">
        <f t="shared" si="1"/>
        <v/>
      </c>
      <c r="J272" s="9" t="str">
        <f t="shared" si="2"/>
        <v/>
      </c>
      <c r="K272" s="10">
        <v>0.15</v>
      </c>
      <c r="L272" s="11" t="str">
        <f t="shared" si="3"/>
        <v/>
      </c>
      <c r="M272" s="11" t="str">
        <f>IF(COUNTA(A272:H272)=0,"",IF(AND(A272&lt;&gt;"",COUNTIF(Categorias!$A$2:$A$6,B272)=1,C272&lt;&gt;"",D272&lt;&gt;"",ISNUMBER(E272),E272&gt;0,ISNUMBER(F272),F272&gt;=0,ISNUMBER(G272),G272&gt;=0,ISNUMBER(H272),H272&gt;=0,ISNUMBER(K272),K272&gt;=0,K272&lt;1),"OK","Revisar dados"))</f>
        <v/>
      </c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9" t="str">
        <f t="shared" si="1"/>
        <v/>
      </c>
      <c r="J273" s="9" t="str">
        <f t="shared" si="2"/>
        <v/>
      </c>
      <c r="K273" s="10">
        <v>0.15</v>
      </c>
      <c r="L273" s="11" t="str">
        <f t="shared" si="3"/>
        <v/>
      </c>
      <c r="M273" s="11" t="str">
        <f>IF(COUNTA(A273:H273)=0,"",IF(AND(A273&lt;&gt;"",COUNTIF(Categorias!$A$2:$A$6,B273)=1,C273&lt;&gt;"",D273&lt;&gt;"",ISNUMBER(E273),E273&gt;0,ISNUMBER(F273),F273&gt;=0,ISNUMBER(G273),G273&gt;=0,ISNUMBER(H273),H273&gt;=0,ISNUMBER(K273),K273&gt;=0,K273&lt;1),"OK","Revisar dados"))</f>
        <v/>
      </c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9" t="str">
        <f t="shared" si="1"/>
        <v/>
      </c>
      <c r="J274" s="9" t="str">
        <f t="shared" si="2"/>
        <v/>
      </c>
      <c r="K274" s="10">
        <v>0.15</v>
      </c>
      <c r="L274" s="11" t="str">
        <f t="shared" si="3"/>
        <v/>
      </c>
      <c r="M274" s="11" t="str">
        <f>IF(COUNTA(A274:H274)=0,"",IF(AND(A274&lt;&gt;"",COUNTIF(Categorias!$A$2:$A$6,B274)=1,C274&lt;&gt;"",D274&lt;&gt;"",ISNUMBER(E274),E274&gt;0,ISNUMBER(F274),F274&gt;=0,ISNUMBER(G274),G274&gt;=0,ISNUMBER(H274),H274&gt;=0,ISNUMBER(K274),K274&gt;=0,K274&lt;1),"OK","Revisar dados"))</f>
        <v/>
      </c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9" t="str">
        <f t="shared" si="1"/>
        <v/>
      </c>
      <c r="J275" s="9" t="str">
        <f t="shared" si="2"/>
        <v/>
      </c>
      <c r="K275" s="10">
        <v>0.15</v>
      </c>
      <c r="L275" s="11" t="str">
        <f t="shared" si="3"/>
        <v/>
      </c>
      <c r="M275" s="11" t="str">
        <f>IF(COUNTA(A275:H275)=0,"",IF(AND(A275&lt;&gt;"",COUNTIF(Categorias!$A$2:$A$6,B275)=1,C275&lt;&gt;"",D275&lt;&gt;"",ISNUMBER(E275),E275&gt;0,ISNUMBER(F275),F275&gt;=0,ISNUMBER(G275),G275&gt;=0,ISNUMBER(H275),H275&gt;=0,ISNUMBER(K275),K275&gt;=0,K275&lt;1),"OK","Revisar dados"))</f>
        <v/>
      </c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9" t="str">
        <f t="shared" si="1"/>
        <v/>
      </c>
      <c r="J276" s="9" t="str">
        <f t="shared" si="2"/>
        <v/>
      </c>
      <c r="K276" s="10">
        <v>0.15</v>
      </c>
      <c r="L276" s="11" t="str">
        <f t="shared" si="3"/>
        <v/>
      </c>
      <c r="M276" s="11" t="str">
        <f>IF(COUNTA(A276:H276)=0,"",IF(AND(A276&lt;&gt;"",COUNTIF(Categorias!$A$2:$A$6,B276)=1,C276&lt;&gt;"",D276&lt;&gt;"",ISNUMBER(E276),E276&gt;0,ISNUMBER(F276),F276&gt;=0,ISNUMBER(G276),G276&gt;=0,ISNUMBER(H276),H276&gt;=0,ISNUMBER(K276),K276&gt;=0,K276&lt;1),"OK","Revisar dados"))</f>
        <v/>
      </c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9" t="str">
        <f t="shared" si="1"/>
        <v/>
      </c>
      <c r="J277" s="9" t="str">
        <f t="shared" si="2"/>
        <v/>
      </c>
      <c r="K277" s="10">
        <v>0.15</v>
      </c>
      <c r="L277" s="11" t="str">
        <f t="shared" si="3"/>
        <v/>
      </c>
      <c r="M277" s="11" t="str">
        <f>IF(COUNTA(A277:H277)=0,"",IF(AND(A277&lt;&gt;"",COUNTIF(Categorias!$A$2:$A$6,B277)=1,C277&lt;&gt;"",D277&lt;&gt;"",ISNUMBER(E277),E277&gt;0,ISNUMBER(F277),F277&gt;=0,ISNUMBER(G277),G277&gt;=0,ISNUMBER(H277),H277&gt;=0,ISNUMBER(K277),K277&gt;=0,K277&lt;1),"OK","Revisar dados"))</f>
        <v/>
      </c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9" t="str">
        <f t="shared" si="1"/>
        <v/>
      </c>
      <c r="J278" s="9" t="str">
        <f t="shared" si="2"/>
        <v/>
      </c>
      <c r="K278" s="10">
        <v>0.15</v>
      </c>
      <c r="L278" s="11" t="str">
        <f t="shared" si="3"/>
        <v/>
      </c>
      <c r="M278" s="11" t="str">
        <f>IF(COUNTA(A278:H278)=0,"",IF(AND(A278&lt;&gt;"",COUNTIF(Categorias!$A$2:$A$6,B278)=1,C278&lt;&gt;"",D278&lt;&gt;"",ISNUMBER(E278),E278&gt;0,ISNUMBER(F278),F278&gt;=0,ISNUMBER(G278),G278&gt;=0,ISNUMBER(H278),H278&gt;=0,ISNUMBER(K278),K278&gt;=0,K278&lt;1),"OK","Revisar dados"))</f>
        <v/>
      </c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9" t="str">
        <f t="shared" si="1"/>
        <v/>
      </c>
      <c r="J279" s="9" t="str">
        <f t="shared" si="2"/>
        <v/>
      </c>
      <c r="K279" s="10">
        <v>0.15</v>
      </c>
      <c r="L279" s="11" t="str">
        <f t="shared" si="3"/>
        <v/>
      </c>
      <c r="M279" s="11" t="str">
        <f>IF(COUNTA(A279:H279)=0,"",IF(AND(A279&lt;&gt;"",COUNTIF(Categorias!$A$2:$A$6,B279)=1,C279&lt;&gt;"",D279&lt;&gt;"",ISNUMBER(E279),E279&gt;0,ISNUMBER(F279),F279&gt;=0,ISNUMBER(G279),G279&gt;=0,ISNUMBER(H279),H279&gt;=0,ISNUMBER(K279),K279&gt;=0,K279&lt;1),"OK","Revisar dados"))</f>
        <v/>
      </c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9" t="str">
        <f t="shared" si="1"/>
        <v/>
      </c>
      <c r="J280" s="9" t="str">
        <f t="shared" si="2"/>
        <v/>
      </c>
      <c r="K280" s="10">
        <v>0.15</v>
      </c>
      <c r="L280" s="11" t="str">
        <f t="shared" si="3"/>
        <v/>
      </c>
      <c r="M280" s="11" t="str">
        <f>IF(COUNTA(A280:H280)=0,"",IF(AND(A280&lt;&gt;"",COUNTIF(Categorias!$A$2:$A$6,B280)=1,C280&lt;&gt;"",D280&lt;&gt;"",ISNUMBER(E280),E280&gt;0,ISNUMBER(F280),F280&gt;=0,ISNUMBER(G280),G280&gt;=0,ISNUMBER(H280),H280&gt;=0,ISNUMBER(K280),K280&gt;=0,K280&lt;1),"OK","Revisar dados"))</f>
        <v/>
      </c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9" t="str">
        <f t="shared" si="1"/>
        <v/>
      </c>
      <c r="J281" s="9" t="str">
        <f t="shared" si="2"/>
        <v/>
      </c>
      <c r="K281" s="10">
        <v>0.15</v>
      </c>
      <c r="L281" s="11" t="str">
        <f t="shared" si="3"/>
        <v/>
      </c>
      <c r="M281" s="11" t="str">
        <f>IF(COUNTA(A281:H281)=0,"",IF(AND(A281&lt;&gt;"",COUNTIF(Categorias!$A$2:$A$6,B281)=1,C281&lt;&gt;"",D281&lt;&gt;"",ISNUMBER(E281),E281&gt;0,ISNUMBER(F281),F281&gt;=0,ISNUMBER(G281),G281&gt;=0,ISNUMBER(H281),H281&gt;=0,ISNUMBER(K281),K281&gt;=0,K281&lt;1),"OK","Revisar dados"))</f>
        <v/>
      </c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9" t="str">
        <f t="shared" si="1"/>
        <v/>
      </c>
      <c r="J282" s="9" t="str">
        <f t="shared" si="2"/>
        <v/>
      </c>
      <c r="K282" s="10">
        <v>0.15</v>
      </c>
      <c r="L282" s="11" t="str">
        <f t="shared" si="3"/>
        <v/>
      </c>
      <c r="M282" s="11" t="str">
        <f>IF(COUNTA(A282:H282)=0,"",IF(AND(A282&lt;&gt;"",COUNTIF(Categorias!$A$2:$A$6,B282)=1,C282&lt;&gt;"",D282&lt;&gt;"",ISNUMBER(E282),E282&gt;0,ISNUMBER(F282),F282&gt;=0,ISNUMBER(G282),G282&gt;=0,ISNUMBER(H282),H282&gt;=0,ISNUMBER(K282),K282&gt;=0,K282&lt;1),"OK","Revisar dados"))</f>
        <v/>
      </c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9" t="str">
        <f t="shared" si="1"/>
        <v/>
      </c>
      <c r="J283" s="9" t="str">
        <f t="shared" si="2"/>
        <v/>
      </c>
      <c r="K283" s="10">
        <v>0.15</v>
      </c>
      <c r="L283" s="11" t="str">
        <f t="shared" si="3"/>
        <v/>
      </c>
      <c r="M283" s="11" t="str">
        <f>IF(COUNTA(A283:H283)=0,"",IF(AND(A283&lt;&gt;"",COUNTIF(Categorias!$A$2:$A$6,B283)=1,C283&lt;&gt;"",D283&lt;&gt;"",ISNUMBER(E283),E283&gt;0,ISNUMBER(F283),F283&gt;=0,ISNUMBER(G283),G283&gt;=0,ISNUMBER(H283),H283&gt;=0,ISNUMBER(K283),K283&gt;=0,K283&lt;1),"OK","Revisar dados"))</f>
        <v/>
      </c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9" t="str">
        <f t="shared" si="1"/>
        <v/>
      </c>
      <c r="J284" s="9" t="str">
        <f t="shared" si="2"/>
        <v/>
      </c>
      <c r="K284" s="10">
        <v>0.15</v>
      </c>
      <c r="L284" s="11" t="str">
        <f t="shared" si="3"/>
        <v/>
      </c>
      <c r="M284" s="11" t="str">
        <f>IF(COUNTA(A284:H284)=0,"",IF(AND(A284&lt;&gt;"",COUNTIF(Categorias!$A$2:$A$6,B284)=1,C284&lt;&gt;"",D284&lt;&gt;"",ISNUMBER(E284),E284&gt;0,ISNUMBER(F284),F284&gt;=0,ISNUMBER(G284),G284&gt;=0,ISNUMBER(H284),H284&gt;=0,ISNUMBER(K284),K284&gt;=0,K284&lt;1),"OK","Revisar dados"))</f>
        <v/>
      </c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9" t="str">
        <f t="shared" si="1"/>
        <v/>
      </c>
      <c r="J285" s="9" t="str">
        <f t="shared" si="2"/>
        <v/>
      </c>
      <c r="K285" s="10">
        <v>0.15</v>
      </c>
      <c r="L285" s="11" t="str">
        <f t="shared" si="3"/>
        <v/>
      </c>
      <c r="M285" s="11" t="str">
        <f>IF(COUNTA(A285:H285)=0,"",IF(AND(A285&lt;&gt;"",COUNTIF(Categorias!$A$2:$A$6,B285)=1,C285&lt;&gt;"",D285&lt;&gt;"",ISNUMBER(E285),E285&gt;0,ISNUMBER(F285),F285&gt;=0,ISNUMBER(G285),G285&gt;=0,ISNUMBER(H285),H285&gt;=0,ISNUMBER(K285),K285&gt;=0,K285&lt;1),"OK","Revisar dados"))</f>
        <v/>
      </c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9" t="str">
        <f t="shared" si="1"/>
        <v/>
      </c>
      <c r="J286" s="9" t="str">
        <f t="shared" si="2"/>
        <v/>
      </c>
      <c r="K286" s="10">
        <v>0.15</v>
      </c>
      <c r="L286" s="11" t="str">
        <f t="shared" si="3"/>
        <v/>
      </c>
      <c r="M286" s="11" t="str">
        <f>IF(COUNTA(A286:H286)=0,"",IF(AND(A286&lt;&gt;"",COUNTIF(Categorias!$A$2:$A$6,B286)=1,C286&lt;&gt;"",D286&lt;&gt;"",ISNUMBER(E286),E286&gt;0,ISNUMBER(F286),F286&gt;=0,ISNUMBER(G286),G286&gt;=0,ISNUMBER(H286),H286&gt;=0,ISNUMBER(K286),K286&gt;=0,K286&lt;1),"OK","Revisar dados"))</f>
        <v/>
      </c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9" t="str">
        <f t="shared" si="1"/>
        <v/>
      </c>
      <c r="J287" s="9" t="str">
        <f t="shared" si="2"/>
        <v/>
      </c>
      <c r="K287" s="10">
        <v>0.15</v>
      </c>
      <c r="L287" s="11" t="str">
        <f t="shared" si="3"/>
        <v/>
      </c>
      <c r="M287" s="11" t="str">
        <f>IF(COUNTA(A287:H287)=0,"",IF(AND(A287&lt;&gt;"",COUNTIF(Categorias!$A$2:$A$6,B287)=1,C287&lt;&gt;"",D287&lt;&gt;"",ISNUMBER(E287),E287&gt;0,ISNUMBER(F287),F287&gt;=0,ISNUMBER(G287),G287&gt;=0,ISNUMBER(H287),H287&gt;=0,ISNUMBER(K287),K287&gt;=0,K287&lt;1),"OK","Revisar dados"))</f>
        <v/>
      </c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9" t="str">
        <f t="shared" si="1"/>
        <v/>
      </c>
      <c r="J288" s="9" t="str">
        <f t="shared" si="2"/>
        <v/>
      </c>
      <c r="K288" s="10">
        <v>0.15</v>
      </c>
      <c r="L288" s="11" t="str">
        <f t="shared" si="3"/>
        <v/>
      </c>
      <c r="M288" s="11" t="str">
        <f>IF(COUNTA(A288:H288)=0,"",IF(AND(A288&lt;&gt;"",COUNTIF(Categorias!$A$2:$A$6,B288)=1,C288&lt;&gt;"",D288&lt;&gt;"",ISNUMBER(E288),E288&gt;0,ISNUMBER(F288),F288&gt;=0,ISNUMBER(G288),G288&gt;=0,ISNUMBER(H288),H288&gt;=0,ISNUMBER(K288),K288&gt;=0,K288&lt;1),"OK","Revisar dados"))</f>
        <v/>
      </c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9" t="str">
        <f t="shared" si="1"/>
        <v/>
      </c>
      <c r="J289" s="9" t="str">
        <f t="shared" si="2"/>
        <v/>
      </c>
      <c r="K289" s="10">
        <v>0.15</v>
      </c>
      <c r="L289" s="11" t="str">
        <f t="shared" si="3"/>
        <v/>
      </c>
      <c r="M289" s="11" t="str">
        <f>IF(COUNTA(A289:H289)=0,"",IF(AND(A289&lt;&gt;"",COUNTIF(Categorias!$A$2:$A$6,B289)=1,C289&lt;&gt;"",D289&lt;&gt;"",ISNUMBER(E289),E289&gt;0,ISNUMBER(F289),F289&gt;=0,ISNUMBER(G289),G289&gt;=0,ISNUMBER(H289),H289&gt;=0,ISNUMBER(K289),K289&gt;=0,K289&lt;1),"OK","Revisar dados"))</f>
        <v/>
      </c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9" t="str">
        <f t="shared" si="1"/>
        <v/>
      </c>
      <c r="J290" s="9" t="str">
        <f t="shared" si="2"/>
        <v/>
      </c>
      <c r="K290" s="10">
        <v>0.15</v>
      </c>
      <c r="L290" s="11" t="str">
        <f t="shared" si="3"/>
        <v/>
      </c>
      <c r="M290" s="11" t="str">
        <f>IF(COUNTA(A290:H290)=0,"",IF(AND(A290&lt;&gt;"",COUNTIF(Categorias!$A$2:$A$6,B290)=1,C290&lt;&gt;"",D290&lt;&gt;"",ISNUMBER(E290),E290&gt;0,ISNUMBER(F290),F290&gt;=0,ISNUMBER(G290),G290&gt;=0,ISNUMBER(H290),H290&gt;=0,ISNUMBER(K290),K290&gt;=0,K290&lt;1),"OK","Revisar dados"))</f>
        <v/>
      </c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9" t="str">
        <f t="shared" si="1"/>
        <v/>
      </c>
      <c r="J291" s="9" t="str">
        <f t="shared" si="2"/>
        <v/>
      </c>
      <c r="K291" s="10">
        <v>0.15</v>
      </c>
      <c r="L291" s="11" t="str">
        <f t="shared" si="3"/>
        <v/>
      </c>
      <c r="M291" s="11" t="str">
        <f>IF(COUNTA(A291:H291)=0,"",IF(AND(A291&lt;&gt;"",COUNTIF(Categorias!$A$2:$A$6,B291)=1,C291&lt;&gt;"",D291&lt;&gt;"",ISNUMBER(E291),E291&gt;0,ISNUMBER(F291),F291&gt;=0,ISNUMBER(G291),G291&gt;=0,ISNUMBER(H291),H291&gt;=0,ISNUMBER(K291),K291&gt;=0,K291&lt;1),"OK","Revisar dados"))</f>
        <v/>
      </c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9" t="str">
        <f t="shared" si="1"/>
        <v/>
      </c>
      <c r="J292" s="9" t="str">
        <f t="shared" si="2"/>
        <v/>
      </c>
      <c r="K292" s="10">
        <v>0.15</v>
      </c>
      <c r="L292" s="11" t="str">
        <f t="shared" si="3"/>
        <v/>
      </c>
      <c r="M292" s="11" t="str">
        <f>IF(COUNTA(A292:H292)=0,"",IF(AND(A292&lt;&gt;"",COUNTIF(Categorias!$A$2:$A$6,B292)=1,C292&lt;&gt;"",D292&lt;&gt;"",ISNUMBER(E292),E292&gt;0,ISNUMBER(F292),F292&gt;=0,ISNUMBER(G292),G292&gt;=0,ISNUMBER(H292),H292&gt;=0,ISNUMBER(K292),K292&gt;=0,K292&lt;1),"OK","Revisar dados"))</f>
        <v/>
      </c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9" t="str">
        <f t="shared" si="1"/>
        <v/>
      </c>
      <c r="J293" s="9" t="str">
        <f t="shared" si="2"/>
        <v/>
      </c>
      <c r="K293" s="10">
        <v>0.15</v>
      </c>
      <c r="L293" s="11" t="str">
        <f t="shared" si="3"/>
        <v/>
      </c>
      <c r="M293" s="11" t="str">
        <f>IF(COUNTA(A293:H293)=0,"",IF(AND(A293&lt;&gt;"",COUNTIF(Categorias!$A$2:$A$6,B293)=1,C293&lt;&gt;"",D293&lt;&gt;"",ISNUMBER(E293),E293&gt;0,ISNUMBER(F293),F293&gt;=0,ISNUMBER(G293),G293&gt;=0,ISNUMBER(H293),H293&gt;=0,ISNUMBER(K293),K293&gt;=0,K293&lt;1),"OK","Revisar dados"))</f>
        <v/>
      </c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9" t="str">
        <f t="shared" si="1"/>
        <v/>
      </c>
      <c r="J294" s="9" t="str">
        <f t="shared" si="2"/>
        <v/>
      </c>
      <c r="K294" s="10">
        <v>0.15</v>
      </c>
      <c r="L294" s="11" t="str">
        <f t="shared" si="3"/>
        <v/>
      </c>
      <c r="M294" s="11" t="str">
        <f>IF(COUNTA(A294:H294)=0,"",IF(AND(A294&lt;&gt;"",COUNTIF(Categorias!$A$2:$A$6,B294)=1,C294&lt;&gt;"",D294&lt;&gt;"",ISNUMBER(E294),E294&gt;0,ISNUMBER(F294),F294&gt;=0,ISNUMBER(G294),G294&gt;=0,ISNUMBER(H294),H294&gt;=0,ISNUMBER(K294),K294&gt;=0,K294&lt;1),"OK","Revisar dados"))</f>
        <v/>
      </c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9" t="str">
        <f t="shared" si="1"/>
        <v/>
      </c>
      <c r="J295" s="9" t="str">
        <f t="shared" si="2"/>
        <v/>
      </c>
      <c r="K295" s="10">
        <v>0.15</v>
      </c>
      <c r="L295" s="11" t="str">
        <f t="shared" si="3"/>
        <v/>
      </c>
      <c r="M295" s="11" t="str">
        <f>IF(COUNTA(A295:H295)=0,"",IF(AND(A295&lt;&gt;"",COUNTIF(Categorias!$A$2:$A$6,B295)=1,C295&lt;&gt;"",D295&lt;&gt;"",ISNUMBER(E295),E295&gt;0,ISNUMBER(F295),F295&gt;=0,ISNUMBER(G295),G295&gt;=0,ISNUMBER(H295),H295&gt;=0,ISNUMBER(K295),K295&gt;=0,K295&lt;1),"OK","Revisar dados"))</f>
        <v/>
      </c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9" t="str">
        <f t="shared" si="1"/>
        <v/>
      </c>
      <c r="J296" s="9" t="str">
        <f t="shared" si="2"/>
        <v/>
      </c>
      <c r="K296" s="10">
        <v>0.15</v>
      </c>
      <c r="L296" s="11" t="str">
        <f t="shared" si="3"/>
        <v/>
      </c>
      <c r="M296" s="11" t="str">
        <f>IF(COUNTA(A296:H296)=0,"",IF(AND(A296&lt;&gt;"",COUNTIF(Categorias!$A$2:$A$6,B296)=1,C296&lt;&gt;"",D296&lt;&gt;"",ISNUMBER(E296),E296&gt;0,ISNUMBER(F296),F296&gt;=0,ISNUMBER(G296),G296&gt;=0,ISNUMBER(H296),H296&gt;=0,ISNUMBER(K296),K296&gt;=0,K296&lt;1),"OK","Revisar dados"))</f>
        <v/>
      </c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9" t="str">
        <f t="shared" si="1"/>
        <v/>
      </c>
      <c r="J297" s="9" t="str">
        <f t="shared" si="2"/>
        <v/>
      </c>
      <c r="K297" s="10">
        <v>0.15</v>
      </c>
      <c r="L297" s="11" t="str">
        <f t="shared" si="3"/>
        <v/>
      </c>
      <c r="M297" s="11" t="str">
        <f>IF(COUNTA(A297:H297)=0,"",IF(AND(A297&lt;&gt;"",COUNTIF(Categorias!$A$2:$A$6,B297)=1,C297&lt;&gt;"",D297&lt;&gt;"",ISNUMBER(E297),E297&gt;0,ISNUMBER(F297),F297&gt;=0,ISNUMBER(G297),G297&gt;=0,ISNUMBER(H297),H297&gt;=0,ISNUMBER(K297),K297&gt;=0,K297&lt;1),"OK","Revisar dados"))</f>
        <v/>
      </c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9" t="str">
        <f t="shared" si="1"/>
        <v/>
      </c>
      <c r="J298" s="9" t="str">
        <f t="shared" si="2"/>
        <v/>
      </c>
      <c r="K298" s="10">
        <v>0.15</v>
      </c>
      <c r="L298" s="11" t="str">
        <f t="shared" si="3"/>
        <v/>
      </c>
      <c r="M298" s="11" t="str">
        <f>IF(COUNTA(A298:H298)=0,"",IF(AND(A298&lt;&gt;"",COUNTIF(Categorias!$A$2:$A$6,B298)=1,C298&lt;&gt;"",D298&lt;&gt;"",ISNUMBER(E298),E298&gt;0,ISNUMBER(F298),F298&gt;=0,ISNUMBER(G298),G298&gt;=0,ISNUMBER(H298),H298&gt;=0,ISNUMBER(K298),K298&gt;=0,K298&lt;1),"OK","Revisar dados"))</f>
        <v/>
      </c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9" t="str">
        <f t="shared" si="1"/>
        <v/>
      </c>
      <c r="J299" s="9" t="str">
        <f t="shared" si="2"/>
        <v/>
      </c>
      <c r="K299" s="10">
        <v>0.15</v>
      </c>
      <c r="L299" s="11" t="str">
        <f t="shared" si="3"/>
        <v/>
      </c>
      <c r="M299" s="11" t="str">
        <f>IF(COUNTA(A299:H299)=0,"",IF(AND(A299&lt;&gt;"",COUNTIF(Categorias!$A$2:$A$6,B299)=1,C299&lt;&gt;"",D299&lt;&gt;"",ISNUMBER(E299),E299&gt;0,ISNUMBER(F299),F299&gt;=0,ISNUMBER(G299),G299&gt;=0,ISNUMBER(H299),H299&gt;=0,ISNUMBER(K299),K299&gt;=0,K299&lt;1),"OK","Revisar dados"))</f>
        <v/>
      </c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9" t="str">
        <f t="shared" si="1"/>
        <v/>
      </c>
      <c r="J300" s="9" t="str">
        <f t="shared" si="2"/>
        <v/>
      </c>
      <c r="K300" s="10">
        <v>0.15</v>
      </c>
      <c r="L300" s="11" t="str">
        <f t="shared" si="3"/>
        <v/>
      </c>
      <c r="M300" s="11" t="str">
        <f>IF(COUNTA(A300:H300)=0,"",IF(AND(A300&lt;&gt;"",COUNTIF(Categorias!$A$2:$A$6,B300)=1,C300&lt;&gt;"",D300&lt;&gt;"",ISNUMBER(E300),E300&gt;0,ISNUMBER(F300),F300&gt;=0,ISNUMBER(G300),G300&gt;=0,ISNUMBER(H300),H300&gt;=0,ISNUMBER(K300),K300&gt;=0,K300&lt;1),"OK","Revisar dados"))</f>
        <v/>
      </c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9" t="str">
        <f t="shared" si="1"/>
        <v/>
      </c>
      <c r="J301" s="9" t="str">
        <f t="shared" si="2"/>
        <v/>
      </c>
      <c r="K301" s="10">
        <v>0.15</v>
      </c>
      <c r="L301" s="11" t="str">
        <f t="shared" si="3"/>
        <v/>
      </c>
      <c r="M301" s="11" t="str">
        <f>IF(COUNTA(A301:H301)=0,"",IF(AND(A301&lt;&gt;"",COUNTIF(Categorias!$A$2:$A$6,B301)=1,C301&lt;&gt;"",D301&lt;&gt;"",ISNUMBER(E301),E301&gt;0,ISNUMBER(F301),F301&gt;=0,ISNUMBER(G301),G301&gt;=0,ISNUMBER(H301),H301&gt;=0,ISNUMBER(K301),K301&gt;=0,K301&lt;1),"OK","Revisar dados"))</f>
        <v/>
      </c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9" t="str">
        <f t="shared" si="1"/>
        <v/>
      </c>
      <c r="J302" s="9" t="str">
        <f t="shared" si="2"/>
        <v/>
      </c>
      <c r="K302" s="10">
        <v>0.15</v>
      </c>
      <c r="L302" s="11" t="str">
        <f t="shared" si="3"/>
        <v/>
      </c>
      <c r="M302" s="11" t="str">
        <f>IF(COUNTA(A302:H302)=0,"",IF(AND(A302&lt;&gt;"",COUNTIF(Categorias!$A$2:$A$6,B302)=1,C302&lt;&gt;"",D302&lt;&gt;"",ISNUMBER(E302),E302&gt;0,ISNUMBER(F302),F302&gt;=0,ISNUMBER(G302),G302&gt;=0,ISNUMBER(H302),H302&gt;=0,ISNUMBER(K302),K302&gt;=0,K302&lt;1),"OK","Revisar dados"))</f>
        <v/>
      </c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9" t="str">
        <f t="shared" si="1"/>
        <v/>
      </c>
      <c r="J303" s="9" t="str">
        <f t="shared" si="2"/>
        <v/>
      </c>
      <c r="K303" s="10">
        <v>0.15</v>
      </c>
      <c r="L303" s="11" t="str">
        <f t="shared" si="3"/>
        <v/>
      </c>
      <c r="M303" s="11" t="str">
        <f>IF(COUNTA(A303:H303)=0,"",IF(AND(A303&lt;&gt;"",COUNTIF(Categorias!$A$2:$A$6,B303)=1,C303&lt;&gt;"",D303&lt;&gt;"",ISNUMBER(E303),E303&gt;0,ISNUMBER(F303),F303&gt;=0,ISNUMBER(G303),G303&gt;=0,ISNUMBER(H303),H303&gt;=0,ISNUMBER(K303),K303&gt;=0,K303&lt;1),"OK","Revisar dados"))</f>
        <v/>
      </c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9" t="str">
        <f t="shared" si="1"/>
        <v/>
      </c>
      <c r="J304" s="9" t="str">
        <f t="shared" si="2"/>
        <v/>
      </c>
      <c r="K304" s="10">
        <v>0.15</v>
      </c>
      <c r="L304" s="11" t="str">
        <f t="shared" si="3"/>
        <v/>
      </c>
      <c r="M304" s="11" t="str">
        <f>IF(COUNTA(A304:H304)=0,"",IF(AND(A304&lt;&gt;"",COUNTIF(Categorias!$A$2:$A$6,B304)=1,C304&lt;&gt;"",D304&lt;&gt;"",ISNUMBER(E304),E304&gt;0,ISNUMBER(F304),F304&gt;=0,ISNUMBER(G304),G304&gt;=0,ISNUMBER(H304),H304&gt;=0,ISNUMBER(K304),K304&gt;=0,K304&lt;1),"OK","Revisar dados"))</f>
        <v/>
      </c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9" t="str">
        <f t="shared" si="1"/>
        <v/>
      </c>
      <c r="J305" s="9" t="str">
        <f t="shared" si="2"/>
        <v/>
      </c>
      <c r="K305" s="10">
        <v>0.15</v>
      </c>
      <c r="L305" s="11" t="str">
        <f t="shared" si="3"/>
        <v/>
      </c>
      <c r="M305" s="11" t="str">
        <f>IF(COUNTA(A305:H305)=0,"",IF(AND(A305&lt;&gt;"",COUNTIF(Categorias!$A$2:$A$6,B305)=1,C305&lt;&gt;"",D305&lt;&gt;"",ISNUMBER(E305),E305&gt;0,ISNUMBER(F305),F305&gt;=0,ISNUMBER(G305),G305&gt;=0,ISNUMBER(H305),H305&gt;=0,ISNUMBER(K305),K305&gt;=0,K305&lt;1),"OK","Revisar dados"))</f>
        <v/>
      </c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9" t="str">
        <f t="shared" si="1"/>
        <v/>
      </c>
      <c r="J306" s="9" t="str">
        <f t="shared" si="2"/>
        <v/>
      </c>
      <c r="K306" s="10">
        <v>0.15</v>
      </c>
      <c r="L306" s="11" t="str">
        <f t="shared" si="3"/>
        <v/>
      </c>
      <c r="M306" s="11" t="str">
        <f>IF(COUNTA(A306:H306)=0,"",IF(AND(A306&lt;&gt;"",COUNTIF(Categorias!$A$2:$A$6,B306)=1,C306&lt;&gt;"",D306&lt;&gt;"",ISNUMBER(E306),E306&gt;0,ISNUMBER(F306),F306&gt;=0,ISNUMBER(G306),G306&gt;=0,ISNUMBER(H306),H306&gt;=0,ISNUMBER(K306),K306&gt;=0,K306&lt;1),"OK","Revisar dados"))</f>
        <v/>
      </c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9" t="str">
        <f t="shared" si="1"/>
        <v/>
      </c>
      <c r="J307" s="9" t="str">
        <f t="shared" si="2"/>
        <v/>
      </c>
      <c r="K307" s="10">
        <v>0.15</v>
      </c>
      <c r="L307" s="11" t="str">
        <f t="shared" si="3"/>
        <v/>
      </c>
      <c r="M307" s="11" t="str">
        <f>IF(COUNTA(A307:H307)=0,"",IF(AND(A307&lt;&gt;"",COUNTIF(Categorias!$A$2:$A$6,B307)=1,C307&lt;&gt;"",D307&lt;&gt;"",ISNUMBER(E307),E307&gt;0,ISNUMBER(F307),F307&gt;=0,ISNUMBER(G307),G307&gt;=0,ISNUMBER(H307),H307&gt;=0,ISNUMBER(K307),K307&gt;=0,K307&lt;1),"OK","Revisar dados"))</f>
        <v/>
      </c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9" t="str">
        <f t="shared" si="1"/>
        <v/>
      </c>
      <c r="J308" s="9" t="str">
        <f t="shared" si="2"/>
        <v/>
      </c>
      <c r="K308" s="10">
        <v>0.15</v>
      </c>
      <c r="L308" s="11" t="str">
        <f t="shared" si="3"/>
        <v/>
      </c>
      <c r="M308" s="11" t="str">
        <f>IF(COUNTA(A308:H308)=0,"",IF(AND(A308&lt;&gt;"",COUNTIF(Categorias!$A$2:$A$6,B308)=1,C308&lt;&gt;"",D308&lt;&gt;"",ISNUMBER(E308),E308&gt;0,ISNUMBER(F308),F308&gt;=0,ISNUMBER(G308),G308&gt;=0,ISNUMBER(H308),H308&gt;=0,ISNUMBER(K308),K308&gt;=0,K308&lt;1),"OK","Revisar dados"))</f>
        <v/>
      </c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9" t="str">
        <f t="shared" si="1"/>
        <v/>
      </c>
      <c r="J309" s="9" t="str">
        <f t="shared" si="2"/>
        <v/>
      </c>
      <c r="K309" s="10">
        <v>0.15</v>
      </c>
      <c r="L309" s="11" t="str">
        <f t="shared" si="3"/>
        <v/>
      </c>
      <c r="M309" s="11" t="str">
        <f>IF(COUNTA(A309:H309)=0,"",IF(AND(A309&lt;&gt;"",COUNTIF(Categorias!$A$2:$A$6,B309)=1,C309&lt;&gt;"",D309&lt;&gt;"",ISNUMBER(E309),E309&gt;0,ISNUMBER(F309),F309&gt;=0,ISNUMBER(G309),G309&gt;=0,ISNUMBER(H309),H309&gt;=0,ISNUMBER(K309),K309&gt;=0,K309&lt;1),"OK","Revisar dados"))</f>
        <v/>
      </c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9" t="str">
        <f t="shared" si="1"/>
        <v/>
      </c>
      <c r="J310" s="9" t="str">
        <f t="shared" si="2"/>
        <v/>
      </c>
      <c r="K310" s="10">
        <v>0.15</v>
      </c>
      <c r="L310" s="11" t="str">
        <f t="shared" si="3"/>
        <v/>
      </c>
      <c r="M310" s="11" t="str">
        <f>IF(COUNTA(A310:H310)=0,"",IF(AND(A310&lt;&gt;"",COUNTIF(Categorias!$A$2:$A$6,B310)=1,C310&lt;&gt;"",D310&lt;&gt;"",ISNUMBER(E310),E310&gt;0,ISNUMBER(F310),F310&gt;=0,ISNUMBER(G310),G310&gt;=0,ISNUMBER(H310),H310&gt;=0,ISNUMBER(K310),K310&gt;=0,K310&lt;1),"OK","Revisar dados"))</f>
        <v/>
      </c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9" t="str">
        <f t="shared" si="1"/>
        <v/>
      </c>
      <c r="J311" s="9" t="str">
        <f t="shared" si="2"/>
        <v/>
      </c>
      <c r="K311" s="10">
        <v>0.15</v>
      </c>
      <c r="L311" s="11" t="str">
        <f t="shared" si="3"/>
        <v/>
      </c>
      <c r="M311" s="11" t="str">
        <f>IF(COUNTA(A311:H311)=0,"",IF(AND(A311&lt;&gt;"",COUNTIF(Categorias!$A$2:$A$6,B311)=1,C311&lt;&gt;"",D311&lt;&gt;"",ISNUMBER(E311),E311&gt;0,ISNUMBER(F311),F311&gt;=0,ISNUMBER(G311),G311&gt;=0,ISNUMBER(H311),H311&gt;=0,ISNUMBER(K311),K311&gt;=0,K311&lt;1),"OK","Revisar dados"))</f>
        <v/>
      </c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9" t="str">
        <f t="shared" si="1"/>
        <v/>
      </c>
      <c r="J312" s="9" t="str">
        <f t="shared" si="2"/>
        <v/>
      </c>
      <c r="K312" s="10">
        <v>0.15</v>
      </c>
      <c r="L312" s="11" t="str">
        <f t="shared" si="3"/>
        <v/>
      </c>
      <c r="M312" s="11" t="str">
        <f>IF(COUNTA(A312:H312)=0,"",IF(AND(A312&lt;&gt;"",COUNTIF(Categorias!$A$2:$A$6,B312)=1,C312&lt;&gt;"",D312&lt;&gt;"",ISNUMBER(E312),E312&gt;0,ISNUMBER(F312),F312&gt;=0,ISNUMBER(G312),G312&gt;=0,ISNUMBER(H312),H312&gt;=0,ISNUMBER(K312),K312&gt;=0,K312&lt;1),"OK","Revisar dados"))</f>
        <v/>
      </c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9" t="str">
        <f t="shared" si="1"/>
        <v/>
      </c>
      <c r="J313" s="9" t="str">
        <f t="shared" si="2"/>
        <v/>
      </c>
      <c r="K313" s="10">
        <v>0.15</v>
      </c>
      <c r="L313" s="11" t="str">
        <f t="shared" si="3"/>
        <v/>
      </c>
      <c r="M313" s="11" t="str">
        <f>IF(COUNTA(A313:H313)=0,"",IF(AND(A313&lt;&gt;"",COUNTIF(Categorias!$A$2:$A$6,B313)=1,C313&lt;&gt;"",D313&lt;&gt;"",ISNUMBER(E313),E313&gt;0,ISNUMBER(F313),F313&gt;=0,ISNUMBER(G313),G313&gt;=0,ISNUMBER(H313),H313&gt;=0,ISNUMBER(K313),K313&gt;=0,K313&lt;1),"OK","Revisar dados"))</f>
        <v/>
      </c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9" t="str">
        <f t="shared" si="1"/>
        <v/>
      </c>
      <c r="J314" s="9" t="str">
        <f t="shared" si="2"/>
        <v/>
      </c>
      <c r="K314" s="10">
        <v>0.15</v>
      </c>
      <c r="L314" s="11" t="str">
        <f t="shared" si="3"/>
        <v/>
      </c>
      <c r="M314" s="11" t="str">
        <f>IF(COUNTA(A314:H314)=0,"",IF(AND(A314&lt;&gt;"",COUNTIF(Categorias!$A$2:$A$6,B314)=1,C314&lt;&gt;"",D314&lt;&gt;"",ISNUMBER(E314),E314&gt;0,ISNUMBER(F314),F314&gt;=0,ISNUMBER(G314),G314&gt;=0,ISNUMBER(H314),H314&gt;=0,ISNUMBER(K314),K314&gt;=0,K314&lt;1),"OK","Revisar dados"))</f>
        <v/>
      </c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9" t="str">
        <f t="shared" si="1"/>
        <v/>
      </c>
      <c r="J315" s="9" t="str">
        <f t="shared" si="2"/>
        <v/>
      </c>
      <c r="K315" s="10">
        <v>0.15</v>
      </c>
      <c r="L315" s="11" t="str">
        <f t="shared" si="3"/>
        <v/>
      </c>
      <c r="M315" s="11" t="str">
        <f>IF(COUNTA(A315:H315)=0,"",IF(AND(A315&lt;&gt;"",COUNTIF(Categorias!$A$2:$A$6,B315)=1,C315&lt;&gt;"",D315&lt;&gt;"",ISNUMBER(E315),E315&gt;0,ISNUMBER(F315),F315&gt;=0,ISNUMBER(G315),G315&gt;=0,ISNUMBER(H315),H315&gt;=0,ISNUMBER(K315),K315&gt;=0,K315&lt;1),"OK","Revisar dados"))</f>
        <v/>
      </c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9" t="str">
        <f t="shared" si="1"/>
        <v/>
      </c>
      <c r="J316" s="9" t="str">
        <f t="shared" si="2"/>
        <v/>
      </c>
      <c r="K316" s="10">
        <v>0.15</v>
      </c>
      <c r="L316" s="11" t="str">
        <f t="shared" si="3"/>
        <v/>
      </c>
      <c r="M316" s="11" t="str">
        <f>IF(COUNTA(A316:H316)=0,"",IF(AND(A316&lt;&gt;"",COUNTIF(Categorias!$A$2:$A$6,B316)=1,C316&lt;&gt;"",D316&lt;&gt;"",ISNUMBER(E316),E316&gt;0,ISNUMBER(F316),F316&gt;=0,ISNUMBER(G316),G316&gt;=0,ISNUMBER(H316),H316&gt;=0,ISNUMBER(K316),K316&gt;=0,K316&lt;1),"OK","Revisar dados"))</f>
        <v/>
      </c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9" t="str">
        <f t="shared" si="1"/>
        <v/>
      </c>
      <c r="J317" s="9" t="str">
        <f t="shared" si="2"/>
        <v/>
      </c>
      <c r="K317" s="10">
        <v>0.15</v>
      </c>
      <c r="L317" s="11" t="str">
        <f t="shared" si="3"/>
        <v/>
      </c>
      <c r="M317" s="11" t="str">
        <f>IF(COUNTA(A317:H317)=0,"",IF(AND(A317&lt;&gt;"",COUNTIF(Categorias!$A$2:$A$6,B317)=1,C317&lt;&gt;"",D317&lt;&gt;"",ISNUMBER(E317),E317&gt;0,ISNUMBER(F317),F317&gt;=0,ISNUMBER(G317),G317&gt;=0,ISNUMBER(H317),H317&gt;=0,ISNUMBER(K317),K317&gt;=0,K317&lt;1),"OK","Revisar dados"))</f>
        <v/>
      </c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9" t="str">
        <f t="shared" si="1"/>
        <v/>
      </c>
      <c r="J318" s="9" t="str">
        <f t="shared" si="2"/>
        <v/>
      </c>
      <c r="K318" s="10">
        <v>0.15</v>
      </c>
      <c r="L318" s="11" t="str">
        <f t="shared" si="3"/>
        <v/>
      </c>
      <c r="M318" s="11" t="str">
        <f>IF(COUNTA(A318:H318)=0,"",IF(AND(A318&lt;&gt;"",COUNTIF(Categorias!$A$2:$A$6,B318)=1,C318&lt;&gt;"",D318&lt;&gt;"",ISNUMBER(E318),E318&gt;0,ISNUMBER(F318),F318&gt;=0,ISNUMBER(G318),G318&gt;=0,ISNUMBER(H318),H318&gt;=0,ISNUMBER(K318),K318&gt;=0,K318&lt;1),"OK","Revisar dados"))</f>
        <v/>
      </c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9" t="str">
        <f t="shared" si="1"/>
        <v/>
      </c>
      <c r="J319" s="9" t="str">
        <f t="shared" si="2"/>
        <v/>
      </c>
      <c r="K319" s="10">
        <v>0.15</v>
      </c>
      <c r="L319" s="11" t="str">
        <f t="shared" si="3"/>
        <v/>
      </c>
      <c r="M319" s="11" t="str">
        <f>IF(COUNTA(A319:H319)=0,"",IF(AND(A319&lt;&gt;"",COUNTIF(Categorias!$A$2:$A$6,B319)=1,C319&lt;&gt;"",D319&lt;&gt;"",ISNUMBER(E319),E319&gt;0,ISNUMBER(F319),F319&gt;=0,ISNUMBER(G319),G319&gt;=0,ISNUMBER(H319),H319&gt;=0,ISNUMBER(K319),K319&gt;=0,K319&lt;1),"OK","Revisar dados"))</f>
        <v/>
      </c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9" t="str">
        <f t="shared" si="1"/>
        <v/>
      </c>
      <c r="J320" s="9" t="str">
        <f t="shared" si="2"/>
        <v/>
      </c>
      <c r="K320" s="10">
        <v>0.15</v>
      </c>
      <c r="L320" s="11" t="str">
        <f t="shared" si="3"/>
        <v/>
      </c>
      <c r="M320" s="11" t="str">
        <f>IF(COUNTA(A320:H320)=0,"",IF(AND(A320&lt;&gt;"",COUNTIF(Categorias!$A$2:$A$6,B320)=1,C320&lt;&gt;"",D320&lt;&gt;"",ISNUMBER(E320),E320&gt;0,ISNUMBER(F320),F320&gt;=0,ISNUMBER(G320),G320&gt;=0,ISNUMBER(H320),H320&gt;=0,ISNUMBER(K320),K320&gt;=0,K320&lt;1),"OK","Revisar dados"))</f>
        <v/>
      </c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9" t="str">
        <f t="shared" si="1"/>
        <v/>
      </c>
      <c r="J321" s="9" t="str">
        <f t="shared" si="2"/>
        <v/>
      </c>
      <c r="K321" s="10">
        <v>0.15</v>
      </c>
      <c r="L321" s="11" t="str">
        <f t="shared" si="3"/>
        <v/>
      </c>
      <c r="M321" s="11" t="str">
        <f>IF(COUNTA(A321:H321)=0,"",IF(AND(A321&lt;&gt;"",COUNTIF(Categorias!$A$2:$A$6,B321)=1,C321&lt;&gt;"",D321&lt;&gt;"",ISNUMBER(E321),E321&gt;0,ISNUMBER(F321),F321&gt;=0,ISNUMBER(G321),G321&gt;=0,ISNUMBER(H321),H321&gt;=0,ISNUMBER(K321),K321&gt;=0,K321&lt;1),"OK","Revisar dados"))</f>
        <v/>
      </c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9" t="str">
        <f t="shared" si="1"/>
        <v/>
      </c>
      <c r="J322" s="9" t="str">
        <f t="shared" si="2"/>
        <v/>
      </c>
      <c r="K322" s="10">
        <v>0.15</v>
      </c>
      <c r="L322" s="11" t="str">
        <f t="shared" si="3"/>
        <v/>
      </c>
      <c r="M322" s="11" t="str">
        <f>IF(COUNTA(A322:H322)=0,"",IF(AND(A322&lt;&gt;"",COUNTIF(Categorias!$A$2:$A$6,B322)=1,C322&lt;&gt;"",D322&lt;&gt;"",ISNUMBER(E322),E322&gt;0,ISNUMBER(F322),F322&gt;=0,ISNUMBER(G322),G322&gt;=0,ISNUMBER(H322),H322&gt;=0,ISNUMBER(K322),K322&gt;=0,K322&lt;1),"OK","Revisar dados"))</f>
        <v/>
      </c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9" t="str">
        <f t="shared" si="1"/>
        <v/>
      </c>
      <c r="J323" s="9" t="str">
        <f t="shared" si="2"/>
        <v/>
      </c>
      <c r="K323" s="10">
        <v>0.15</v>
      </c>
      <c r="L323" s="11" t="str">
        <f t="shared" si="3"/>
        <v/>
      </c>
      <c r="M323" s="11" t="str">
        <f>IF(COUNTA(A323:H323)=0,"",IF(AND(A323&lt;&gt;"",COUNTIF(Categorias!$A$2:$A$6,B323)=1,C323&lt;&gt;"",D323&lt;&gt;"",ISNUMBER(E323),E323&gt;0,ISNUMBER(F323),F323&gt;=0,ISNUMBER(G323),G323&gt;=0,ISNUMBER(H323),H323&gt;=0,ISNUMBER(K323),K323&gt;=0,K323&lt;1),"OK","Revisar dados"))</f>
        <v/>
      </c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9" t="str">
        <f t="shared" si="1"/>
        <v/>
      </c>
      <c r="J324" s="9" t="str">
        <f t="shared" si="2"/>
        <v/>
      </c>
      <c r="K324" s="10">
        <v>0.15</v>
      </c>
      <c r="L324" s="11" t="str">
        <f t="shared" si="3"/>
        <v/>
      </c>
      <c r="M324" s="11" t="str">
        <f>IF(COUNTA(A324:H324)=0,"",IF(AND(A324&lt;&gt;"",COUNTIF(Categorias!$A$2:$A$6,B324)=1,C324&lt;&gt;"",D324&lt;&gt;"",ISNUMBER(E324),E324&gt;0,ISNUMBER(F324),F324&gt;=0,ISNUMBER(G324),G324&gt;=0,ISNUMBER(H324),H324&gt;=0,ISNUMBER(K324),K324&gt;=0,K324&lt;1),"OK","Revisar dados"))</f>
        <v/>
      </c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9" t="str">
        <f t="shared" si="1"/>
        <v/>
      </c>
      <c r="J325" s="9" t="str">
        <f t="shared" si="2"/>
        <v/>
      </c>
      <c r="K325" s="10">
        <v>0.15</v>
      </c>
      <c r="L325" s="11" t="str">
        <f t="shared" si="3"/>
        <v/>
      </c>
      <c r="M325" s="11" t="str">
        <f>IF(COUNTA(A325:H325)=0,"",IF(AND(A325&lt;&gt;"",COUNTIF(Categorias!$A$2:$A$6,B325)=1,C325&lt;&gt;"",D325&lt;&gt;"",ISNUMBER(E325),E325&gt;0,ISNUMBER(F325),F325&gt;=0,ISNUMBER(G325),G325&gt;=0,ISNUMBER(H325),H325&gt;=0,ISNUMBER(K325),K325&gt;=0,K325&lt;1),"OK","Revisar dados"))</f>
        <v/>
      </c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9" t="str">
        <f t="shared" si="1"/>
        <v/>
      </c>
      <c r="J326" s="9" t="str">
        <f t="shared" si="2"/>
        <v/>
      </c>
      <c r="K326" s="10">
        <v>0.15</v>
      </c>
      <c r="L326" s="11" t="str">
        <f t="shared" si="3"/>
        <v/>
      </c>
      <c r="M326" s="11" t="str">
        <f>IF(COUNTA(A326:H326)=0,"",IF(AND(A326&lt;&gt;"",COUNTIF(Categorias!$A$2:$A$6,B326)=1,C326&lt;&gt;"",D326&lt;&gt;"",ISNUMBER(E326),E326&gt;0,ISNUMBER(F326),F326&gt;=0,ISNUMBER(G326),G326&gt;=0,ISNUMBER(H326),H326&gt;=0,ISNUMBER(K326),K326&gt;=0,K326&lt;1),"OK","Revisar dados"))</f>
        <v/>
      </c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9" t="str">
        <f t="shared" si="1"/>
        <v/>
      </c>
      <c r="J327" s="9" t="str">
        <f t="shared" si="2"/>
        <v/>
      </c>
      <c r="K327" s="10">
        <v>0.15</v>
      </c>
      <c r="L327" s="11" t="str">
        <f t="shared" si="3"/>
        <v/>
      </c>
      <c r="M327" s="11" t="str">
        <f>IF(COUNTA(A327:H327)=0,"",IF(AND(A327&lt;&gt;"",COUNTIF(Categorias!$A$2:$A$6,B327)=1,C327&lt;&gt;"",D327&lt;&gt;"",ISNUMBER(E327),E327&gt;0,ISNUMBER(F327),F327&gt;=0,ISNUMBER(G327),G327&gt;=0,ISNUMBER(H327),H327&gt;=0,ISNUMBER(K327),K327&gt;=0,K327&lt;1),"OK","Revisar dados"))</f>
        <v/>
      </c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9" t="str">
        <f t="shared" si="1"/>
        <v/>
      </c>
      <c r="J328" s="9" t="str">
        <f t="shared" si="2"/>
        <v/>
      </c>
      <c r="K328" s="10">
        <v>0.15</v>
      </c>
      <c r="L328" s="11" t="str">
        <f t="shared" si="3"/>
        <v/>
      </c>
      <c r="M328" s="11" t="str">
        <f>IF(COUNTA(A328:H328)=0,"",IF(AND(A328&lt;&gt;"",COUNTIF(Categorias!$A$2:$A$6,B328)=1,C328&lt;&gt;"",D328&lt;&gt;"",ISNUMBER(E328),E328&gt;0,ISNUMBER(F328),F328&gt;=0,ISNUMBER(G328),G328&gt;=0,ISNUMBER(H328),H328&gt;=0,ISNUMBER(K328),K328&gt;=0,K328&lt;1),"OK","Revisar dados"))</f>
        <v/>
      </c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9" t="str">
        <f t="shared" si="1"/>
        <v/>
      </c>
      <c r="J329" s="9" t="str">
        <f t="shared" si="2"/>
        <v/>
      </c>
      <c r="K329" s="10">
        <v>0.15</v>
      </c>
      <c r="L329" s="11" t="str">
        <f t="shared" si="3"/>
        <v/>
      </c>
      <c r="M329" s="11" t="str">
        <f>IF(COUNTA(A329:H329)=0,"",IF(AND(A329&lt;&gt;"",COUNTIF(Categorias!$A$2:$A$6,B329)=1,C329&lt;&gt;"",D329&lt;&gt;"",ISNUMBER(E329),E329&gt;0,ISNUMBER(F329),F329&gt;=0,ISNUMBER(G329),G329&gt;=0,ISNUMBER(H329),H329&gt;=0,ISNUMBER(K329),K329&gt;=0,K329&lt;1),"OK","Revisar dados"))</f>
        <v/>
      </c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9" t="str">
        <f t="shared" si="1"/>
        <v/>
      </c>
      <c r="J330" s="9" t="str">
        <f t="shared" si="2"/>
        <v/>
      </c>
      <c r="K330" s="10">
        <v>0.15</v>
      </c>
      <c r="L330" s="11" t="str">
        <f t="shared" si="3"/>
        <v/>
      </c>
      <c r="M330" s="11" t="str">
        <f>IF(COUNTA(A330:H330)=0,"",IF(AND(A330&lt;&gt;"",COUNTIF(Categorias!$A$2:$A$6,B330)=1,C330&lt;&gt;"",D330&lt;&gt;"",ISNUMBER(E330),E330&gt;0,ISNUMBER(F330),F330&gt;=0,ISNUMBER(G330),G330&gt;=0,ISNUMBER(H330),H330&gt;=0,ISNUMBER(K330),K330&gt;=0,K330&lt;1),"OK","Revisar dados"))</f>
        <v/>
      </c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9" t="str">
        <f t="shared" si="1"/>
        <v/>
      </c>
      <c r="J331" s="9" t="str">
        <f t="shared" si="2"/>
        <v/>
      </c>
      <c r="K331" s="10">
        <v>0.15</v>
      </c>
      <c r="L331" s="11" t="str">
        <f t="shared" si="3"/>
        <v/>
      </c>
      <c r="M331" s="11" t="str">
        <f>IF(COUNTA(A331:H331)=0,"",IF(AND(A331&lt;&gt;"",COUNTIF(Categorias!$A$2:$A$6,B331)=1,C331&lt;&gt;"",D331&lt;&gt;"",ISNUMBER(E331),E331&gt;0,ISNUMBER(F331),F331&gt;=0,ISNUMBER(G331),G331&gt;=0,ISNUMBER(H331),H331&gt;=0,ISNUMBER(K331),K331&gt;=0,K331&lt;1),"OK","Revisar dados"))</f>
        <v/>
      </c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9" t="str">
        <f t="shared" si="1"/>
        <v/>
      </c>
      <c r="J332" s="9" t="str">
        <f t="shared" si="2"/>
        <v/>
      </c>
      <c r="K332" s="10">
        <v>0.15</v>
      </c>
      <c r="L332" s="11" t="str">
        <f t="shared" si="3"/>
        <v/>
      </c>
      <c r="M332" s="11" t="str">
        <f>IF(COUNTA(A332:H332)=0,"",IF(AND(A332&lt;&gt;"",COUNTIF(Categorias!$A$2:$A$6,B332)=1,C332&lt;&gt;"",D332&lt;&gt;"",ISNUMBER(E332),E332&gt;0,ISNUMBER(F332),F332&gt;=0,ISNUMBER(G332),G332&gt;=0,ISNUMBER(H332),H332&gt;=0,ISNUMBER(K332),K332&gt;=0,K332&lt;1),"OK","Revisar dados"))</f>
        <v/>
      </c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9" t="str">
        <f t="shared" si="1"/>
        <v/>
      </c>
      <c r="J333" s="9" t="str">
        <f t="shared" si="2"/>
        <v/>
      </c>
      <c r="K333" s="10">
        <v>0.15</v>
      </c>
      <c r="L333" s="11" t="str">
        <f t="shared" si="3"/>
        <v/>
      </c>
      <c r="M333" s="11" t="str">
        <f>IF(COUNTA(A333:H333)=0,"",IF(AND(A333&lt;&gt;"",COUNTIF(Categorias!$A$2:$A$6,B333)=1,C333&lt;&gt;"",D333&lt;&gt;"",ISNUMBER(E333),E333&gt;0,ISNUMBER(F333),F333&gt;=0,ISNUMBER(G333),G333&gt;=0,ISNUMBER(H333),H333&gt;=0,ISNUMBER(K333),K333&gt;=0,K333&lt;1),"OK","Revisar dados"))</f>
        <v/>
      </c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9" t="str">
        <f t="shared" si="1"/>
        <v/>
      </c>
      <c r="J334" s="9" t="str">
        <f t="shared" si="2"/>
        <v/>
      </c>
      <c r="K334" s="10">
        <v>0.15</v>
      </c>
      <c r="L334" s="11" t="str">
        <f t="shared" si="3"/>
        <v/>
      </c>
      <c r="M334" s="11" t="str">
        <f>IF(COUNTA(A334:H334)=0,"",IF(AND(A334&lt;&gt;"",COUNTIF(Categorias!$A$2:$A$6,B334)=1,C334&lt;&gt;"",D334&lt;&gt;"",ISNUMBER(E334),E334&gt;0,ISNUMBER(F334),F334&gt;=0,ISNUMBER(G334),G334&gt;=0,ISNUMBER(H334),H334&gt;=0,ISNUMBER(K334),K334&gt;=0,K334&lt;1),"OK","Revisar dados"))</f>
        <v/>
      </c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9" t="str">
        <f t="shared" si="1"/>
        <v/>
      </c>
      <c r="J335" s="9" t="str">
        <f t="shared" si="2"/>
        <v/>
      </c>
      <c r="K335" s="10">
        <v>0.15</v>
      </c>
      <c r="L335" s="11" t="str">
        <f t="shared" si="3"/>
        <v/>
      </c>
      <c r="M335" s="11" t="str">
        <f>IF(COUNTA(A335:H335)=0,"",IF(AND(A335&lt;&gt;"",COUNTIF(Categorias!$A$2:$A$6,B335)=1,C335&lt;&gt;"",D335&lt;&gt;"",ISNUMBER(E335),E335&gt;0,ISNUMBER(F335),F335&gt;=0,ISNUMBER(G335),G335&gt;=0,ISNUMBER(H335),H335&gt;=0,ISNUMBER(K335),K335&gt;=0,K335&lt;1),"OK","Revisar dados"))</f>
        <v/>
      </c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9" t="str">
        <f t="shared" si="1"/>
        <v/>
      </c>
      <c r="J336" s="9" t="str">
        <f t="shared" si="2"/>
        <v/>
      </c>
      <c r="K336" s="10">
        <v>0.15</v>
      </c>
      <c r="L336" s="11" t="str">
        <f t="shared" si="3"/>
        <v/>
      </c>
      <c r="M336" s="11" t="str">
        <f>IF(COUNTA(A336:H336)=0,"",IF(AND(A336&lt;&gt;"",COUNTIF(Categorias!$A$2:$A$6,B336)=1,C336&lt;&gt;"",D336&lt;&gt;"",ISNUMBER(E336),E336&gt;0,ISNUMBER(F336),F336&gt;=0,ISNUMBER(G336),G336&gt;=0,ISNUMBER(H336),H336&gt;=0,ISNUMBER(K336),K336&gt;=0,K336&lt;1),"OK","Revisar dados"))</f>
        <v/>
      </c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9" t="str">
        <f t="shared" si="1"/>
        <v/>
      </c>
      <c r="J337" s="9" t="str">
        <f t="shared" si="2"/>
        <v/>
      </c>
      <c r="K337" s="10">
        <v>0.15</v>
      </c>
      <c r="L337" s="11" t="str">
        <f t="shared" si="3"/>
        <v/>
      </c>
      <c r="M337" s="11" t="str">
        <f>IF(COUNTA(A337:H337)=0,"",IF(AND(A337&lt;&gt;"",COUNTIF(Categorias!$A$2:$A$6,B337)=1,C337&lt;&gt;"",D337&lt;&gt;"",ISNUMBER(E337),E337&gt;0,ISNUMBER(F337),F337&gt;=0,ISNUMBER(G337),G337&gt;=0,ISNUMBER(H337),H337&gt;=0,ISNUMBER(K337),K337&gt;=0,K337&lt;1),"OK","Revisar dados"))</f>
        <v/>
      </c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9" t="str">
        <f t="shared" si="1"/>
        <v/>
      </c>
      <c r="J338" s="9" t="str">
        <f t="shared" si="2"/>
        <v/>
      </c>
      <c r="K338" s="10">
        <v>0.15</v>
      </c>
      <c r="L338" s="11" t="str">
        <f t="shared" si="3"/>
        <v/>
      </c>
      <c r="M338" s="11" t="str">
        <f>IF(COUNTA(A338:H338)=0,"",IF(AND(A338&lt;&gt;"",COUNTIF(Categorias!$A$2:$A$6,B338)=1,C338&lt;&gt;"",D338&lt;&gt;"",ISNUMBER(E338),E338&gt;0,ISNUMBER(F338),F338&gt;=0,ISNUMBER(G338),G338&gt;=0,ISNUMBER(H338),H338&gt;=0,ISNUMBER(K338),K338&gt;=0,K338&lt;1),"OK","Revisar dados"))</f>
        <v/>
      </c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9" t="str">
        <f t="shared" si="1"/>
        <v/>
      </c>
      <c r="J339" s="9" t="str">
        <f t="shared" si="2"/>
        <v/>
      </c>
      <c r="K339" s="10">
        <v>0.15</v>
      </c>
      <c r="L339" s="11" t="str">
        <f t="shared" si="3"/>
        <v/>
      </c>
      <c r="M339" s="11" t="str">
        <f>IF(COUNTA(A339:H339)=0,"",IF(AND(A339&lt;&gt;"",COUNTIF(Categorias!$A$2:$A$6,B339)=1,C339&lt;&gt;"",D339&lt;&gt;"",ISNUMBER(E339),E339&gt;0,ISNUMBER(F339),F339&gt;=0,ISNUMBER(G339),G339&gt;=0,ISNUMBER(H339),H339&gt;=0,ISNUMBER(K339),K339&gt;=0,K339&lt;1),"OK","Revisar dados"))</f>
        <v/>
      </c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9" t="str">
        <f t="shared" si="1"/>
        <v/>
      </c>
      <c r="J340" s="9" t="str">
        <f t="shared" si="2"/>
        <v/>
      </c>
      <c r="K340" s="10">
        <v>0.15</v>
      </c>
      <c r="L340" s="11" t="str">
        <f t="shared" si="3"/>
        <v/>
      </c>
      <c r="M340" s="11" t="str">
        <f>IF(COUNTA(A340:H340)=0,"",IF(AND(A340&lt;&gt;"",COUNTIF(Categorias!$A$2:$A$6,B340)=1,C340&lt;&gt;"",D340&lt;&gt;"",ISNUMBER(E340),E340&gt;0,ISNUMBER(F340),F340&gt;=0,ISNUMBER(G340),G340&gt;=0,ISNUMBER(H340),H340&gt;=0,ISNUMBER(K340),K340&gt;=0,K340&lt;1),"OK","Revisar dados"))</f>
        <v/>
      </c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9" t="str">
        <f t="shared" si="1"/>
        <v/>
      </c>
      <c r="J341" s="9" t="str">
        <f t="shared" si="2"/>
        <v/>
      </c>
      <c r="K341" s="10">
        <v>0.15</v>
      </c>
      <c r="L341" s="11" t="str">
        <f t="shared" si="3"/>
        <v/>
      </c>
      <c r="M341" s="11" t="str">
        <f>IF(COUNTA(A341:H341)=0,"",IF(AND(A341&lt;&gt;"",COUNTIF(Categorias!$A$2:$A$6,B341)=1,C341&lt;&gt;"",D341&lt;&gt;"",ISNUMBER(E341),E341&gt;0,ISNUMBER(F341),F341&gt;=0,ISNUMBER(G341),G341&gt;=0,ISNUMBER(H341),H341&gt;=0,ISNUMBER(K341),K341&gt;=0,K341&lt;1),"OK","Revisar dados"))</f>
        <v/>
      </c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9" t="str">
        <f t="shared" si="1"/>
        <v/>
      </c>
      <c r="J342" s="9" t="str">
        <f t="shared" si="2"/>
        <v/>
      </c>
      <c r="K342" s="10">
        <v>0.15</v>
      </c>
      <c r="L342" s="11" t="str">
        <f t="shared" si="3"/>
        <v/>
      </c>
      <c r="M342" s="11" t="str">
        <f>IF(COUNTA(A342:H342)=0,"",IF(AND(A342&lt;&gt;"",COUNTIF(Categorias!$A$2:$A$6,B342)=1,C342&lt;&gt;"",D342&lt;&gt;"",ISNUMBER(E342),E342&gt;0,ISNUMBER(F342),F342&gt;=0,ISNUMBER(G342),G342&gt;=0,ISNUMBER(H342),H342&gt;=0,ISNUMBER(K342),K342&gt;=0,K342&lt;1),"OK","Revisar dados"))</f>
        <v/>
      </c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9" t="str">
        <f t="shared" si="1"/>
        <v/>
      </c>
      <c r="J343" s="9" t="str">
        <f t="shared" si="2"/>
        <v/>
      </c>
      <c r="K343" s="10">
        <v>0.15</v>
      </c>
      <c r="L343" s="11" t="str">
        <f t="shared" si="3"/>
        <v/>
      </c>
      <c r="M343" s="11" t="str">
        <f>IF(COUNTA(A343:H343)=0,"",IF(AND(A343&lt;&gt;"",COUNTIF(Categorias!$A$2:$A$6,B343)=1,C343&lt;&gt;"",D343&lt;&gt;"",ISNUMBER(E343),E343&gt;0,ISNUMBER(F343),F343&gt;=0,ISNUMBER(G343),G343&gt;=0,ISNUMBER(H343),H343&gt;=0,ISNUMBER(K343),K343&gt;=0,K343&lt;1),"OK","Revisar dados"))</f>
        <v/>
      </c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9" t="str">
        <f t="shared" si="1"/>
        <v/>
      </c>
      <c r="J344" s="9" t="str">
        <f t="shared" si="2"/>
        <v/>
      </c>
      <c r="K344" s="10">
        <v>0.15</v>
      </c>
      <c r="L344" s="11" t="str">
        <f t="shared" si="3"/>
        <v/>
      </c>
      <c r="M344" s="11" t="str">
        <f>IF(COUNTA(A344:H344)=0,"",IF(AND(A344&lt;&gt;"",COUNTIF(Categorias!$A$2:$A$6,B344)=1,C344&lt;&gt;"",D344&lt;&gt;"",ISNUMBER(E344),E344&gt;0,ISNUMBER(F344),F344&gt;=0,ISNUMBER(G344),G344&gt;=0,ISNUMBER(H344),H344&gt;=0,ISNUMBER(K344),K344&gt;=0,K344&lt;1),"OK","Revisar dados"))</f>
        <v/>
      </c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9" t="str">
        <f t="shared" si="1"/>
        <v/>
      </c>
      <c r="J345" s="9" t="str">
        <f t="shared" si="2"/>
        <v/>
      </c>
      <c r="K345" s="10">
        <v>0.15</v>
      </c>
      <c r="L345" s="11" t="str">
        <f t="shared" si="3"/>
        <v/>
      </c>
      <c r="M345" s="11" t="str">
        <f>IF(COUNTA(A345:H345)=0,"",IF(AND(A345&lt;&gt;"",COUNTIF(Categorias!$A$2:$A$6,B345)=1,C345&lt;&gt;"",D345&lt;&gt;"",ISNUMBER(E345),E345&gt;0,ISNUMBER(F345),F345&gt;=0,ISNUMBER(G345),G345&gt;=0,ISNUMBER(H345),H345&gt;=0,ISNUMBER(K345),K345&gt;=0,K345&lt;1),"OK","Revisar dados"))</f>
        <v/>
      </c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9" t="str">
        <f t="shared" si="1"/>
        <v/>
      </c>
      <c r="J346" s="9" t="str">
        <f t="shared" si="2"/>
        <v/>
      </c>
      <c r="K346" s="10">
        <v>0.15</v>
      </c>
      <c r="L346" s="11" t="str">
        <f t="shared" si="3"/>
        <v/>
      </c>
      <c r="M346" s="11" t="str">
        <f>IF(COUNTA(A346:H346)=0,"",IF(AND(A346&lt;&gt;"",COUNTIF(Categorias!$A$2:$A$6,B346)=1,C346&lt;&gt;"",D346&lt;&gt;"",ISNUMBER(E346),E346&gt;0,ISNUMBER(F346),F346&gt;=0,ISNUMBER(G346),G346&gt;=0,ISNUMBER(H346),H346&gt;=0,ISNUMBER(K346),K346&gt;=0,K346&lt;1),"OK","Revisar dados"))</f>
        <v/>
      </c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9" t="str">
        <f t="shared" si="1"/>
        <v/>
      </c>
      <c r="J347" s="9" t="str">
        <f t="shared" si="2"/>
        <v/>
      </c>
      <c r="K347" s="10">
        <v>0.15</v>
      </c>
      <c r="L347" s="11" t="str">
        <f t="shared" si="3"/>
        <v/>
      </c>
      <c r="M347" s="11" t="str">
        <f>IF(COUNTA(A347:H347)=0,"",IF(AND(A347&lt;&gt;"",COUNTIF(Categorias!$A$2:$A$6,B347)=1,C347&lt;&gt;"",D347&lt;&gt;"",ISNUMBER(E347),E347&gt;0,ISNUMBER(F347),F347&gt;=0,ISNUMBER(G347),G347&gt;=0,ISNUMBER(H347),H347&gt;=0,ISNUMBER(K347),K347&gt;=0,K347&lt;1),"OK","Revisar dados"))</f>
        <v/>
      </c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9" t="str">
        <f t="shared" si="1"/>
        <v/>
      </c>
      <c r="J348" s="9" t="str">
        <f t="shared" si="2"/>
        <v/>
      </c>
      <c r="K348" s="10">
        <v>0.15</v>
      </c>
      <c r="L348" s="11" t="str">
        <f t="shared" si="3"/>
        <v/>
      </c>
      <c r="M348" s="11" t="str">
        <f>IF(COUNTA(A348:H348)=0,"",IF(AND(A348&lt;&gt;"",COUNTIF(Categorias!$A$2:$A$6,B348)=1,C348&lt;&gt;"",D348&lt;&gt;"",ISNUMBER(E348),E348&gt;0,ISNUMBER(F348),F348&gt;=0,ISNUMBER(G348),G348&gt;=0,ISNUMBER(H348),H348&gt;=0,ISNUMBER(K348),K348&gt;=0,K348&lt;1),"OK","Revisar dados"))</f>
        <v/>
      </c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9" t="str">
        <f t="shared" si="1"/>
        <v/>
      </c>
      <c r="J349" s="9" t="str">
        <f t="shared" si="2"/>
        <v/>
      </c>
      <c r="K349" s="10">
        <v>0.15</v>
      </c>
      <c r="L349" s="11" t="str">
        <f t="shared" si="3"/>
        <v/>
      </c>
      <c r="M349" s="11" t="str">
        <f>IF(COUNTA(A349:H349)=0,"",IF(AND(A349&lt;&gt;"",COUNTIF(Categorias!$A$2:$A$6,B349)=1,C349&lt;&gt;"",D349&lt;&gt;"",ISNUMBER(E349),E349&gt;0,ISNUMBER(F349),F349&gt;=0,ISNUMBER(G349),G349&gt;=0,ISNUMBER(H349),H349&gt;=0,ISNUMBER(K349),K349&gt;=0,K349&lt;1),"OK","Revisar dados"))</f>
        <v/>
      </c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9" t="str">
        <f t="shared" si="1"/>
        <v/>
      </c>
      <c r="J350" s="9" t="str">
        <f t="shared" si="2"/>
        <v/>
      </c>
      <c r="K350" s="10">
        <v>0.15</v>
      </c>
      <c r="L350" s="11" t="str">
        <f t="shared" si="3"/>
        <v/>
      </c>
      <c r="M350" s="11" t="str">
        <f>IF(COUNTA(A350:H350)=0,"",IF(AND(A350&lt;&gt;"",COUNTIF(Categorias!$A$2:$A$6,B350)=1,C350&lt;&gt;"",D350&lt;&gt;"",ISNUMBER(E350),E350&gt;0,ISNUMBER(F350),F350&gt;=0,ISNUMBER(G350),G350&gt;=0,ISNUMBER(H350),H350&gt;=0,ISNUMBER(K350),K350&gt;=0,K350&lt;1),"OK","Revisar dados"))</f>
        <v/>
      </c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9" t="str">
        <f t="shared" si="1"/>
        <v/>
      </c>
      <c r="J351" s="9" t="str">
        <f t="shared" si="2"/>
        <v/>
      </c>
      <c r="K351" s="10">
        <v>0.15</v>
      </c>
      <c r="L351" s="11" t="str">
        <f t="shared" si="3"/>
        <v/>
      </c>
      <c r="M351" s="11" t="str">
        <f>IF(COUNTA(A351:H351)=0,"",IF(AND(A351&lt;&gt;"",COUNTIF(Categorias!$A$2:$A$6,B351)=1,C351&lt;&gt;"",D351&lt;&gt;"",ISNUMBER(E351),E351&gt;0,ISNUMBER(F351),F351&gt;=0,ISNUMBER(G351),G351&gt;=0,ISNUMBER(H351),H351&gt;=0,ISNUMBER(K351),K351&gt;=0,K351&lt;1),"OK","Revisar dados"))</f>
        <v/>
      </c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9" t="str">
        <f t="shared" si="1"/>
        <v/>
      </c>
      <c r="J352" s="9" t="str">
        <f t="shared" si="2"/>
        <v/>
      </c>
      <c r="K352" s="10">
        <v>0.15</v>
      </c>
      <c r="L352" s="11" t="str">
        <f t="shared" si="3"/>
        <v/>
      </c>
      <c r="M352" s="11" t="str">
        <f>IF(COUNTA(A352:H352)=0,"",IF(AND(A352&lt;&gt;"",COUNTIF(Categorias!$A$2:$A$6,B352)=1,C352&lt;&gt;"",D352&lt;&gt;"",ISNUMBER(E352),E352&gt;0,ISNUMBER(F352),F352&gt;=0,ISNUMBER(G352),G352&gt;=0,ISNUMBER(H352),H352&gt;=0,ISNUMBER(K352),K352&gt;=0,K352&lt;1),"OK","Revisar dados"))</f>
        <v/>
      </c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9" t="str">
        <f t="shared" si="1"/>
        <v/>
      </c>
      <c r="J353" s="9" t="str">
        <f t="shared" si="2"/>
        <v/>
      </c>
      <c r="K353" s="10">
        <v>0.15</v>
      </c>
      <c r="L353" s="11" t="str">
        <f t="shared" si="3"/>
        <v/>
      </c>
      <c r="M353" s="11" t="str">
        <f>IF(COUNTA(A353:H353)=0,"",IF(AND(A353&lt;&gt;"",COUNTIF(Categorias!$A$2:$A$6,B353)=1,C353&lt;&gt;"",D353&lt;&gt;"",ISNUMBER(E353),E353&gt;0,ISNUMBER(F353),F353&gt;=0,ISNUMBER(G353),G353&gt;=0,ISNUMBER(H353),H353&gt;=0,ISNUMBER(K353),K353&gt;=0,K353&lt;1),"OK","Revisar dados"))</f>
        <v/>
      </c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9" t="str">
        <f t="shared" si="1"/>
        <v/>
      </c>
      <c r="J354" s="9" t="str">
        <f t="shared" si="2"/>
        <v/>
      </c>
      <c r="K354" s="10">
        <v>0.15</v>
      </c>
      <c r="L354" s="11" t="str">
        <f t="shared" si="3"/>
        <v/>
      </c>
      <c r="M354" s="11" t="str">
        <f>IF(COUNTA(A354:H354)=0,"",IF(AND(A354&lt;&gt;"",COUNTIF(Categorias!$A$2:$A$6,B354)=1,C354&lt;&gt;"",D354&lt;&gt;"",ISNUMBER(E354),E354&gt;0,ISNUMBER(F354),F354&gt;=0,ISNUMBER(G354),G354&gt;=0,ISNUMBER(H354),H354&gt;=0,ISNUMBER(K354),K354&gt;=0,K354&lt;1),"OK","Revisar dados"))</f>
        <v/>
      </c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9" t="str">
        <f t="shared" si="1"/>
        <v/>
      </c>
      <c r="J355" s="9" t="str">
        <f t="shared" si="2"/>
        <v/>
      </c>
      <c r="K355" s="10">
        <v>0.15</v>
      </c>
      <c r="L355" s="11" t="str">
        <f t="shared" si="3"/>
        <v/>
      </c>
      <c r="M355" s="11" t="str">
        <f>IF(COUNTA(A355:H355)=0,"",IF(AND(A355&lt;&gt;"",COUNTIF(Categorias!$A$2:$A$6,B355)=1,C355&lt;&gt;"",D355&lt;&gt;"",ISNUMBER(E355),E355&gt;0,ISNUMBER(F355),F355&gt;=0,ISNUMBER(G355),G355&gt;=0,ISNUMBER(H355),H355&gt;=0,ISNUMBER(K355),K355&gt;=0,K355&lt;1),"OK","Revisar dados"))</f>
        <v/>
      </c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9" t="str">
        <f t="shared" si="1"/>
        <v/>
      </c>
      <c r="J356" s="9" t="str">
        <f t="shared" si="2"/>
        <v/>
      </c>
      <c r="K356" s="10">
        <v>0.15</v>
      </c>
      <c r="L356" s="11" t="str">
        <f t="shared" si="3"/>
        <v/>
      </c>
      <c r="M356" s="11" t="str">
        <f>IF(COUNTA(A356:H356)=0,"",IF(AND(A356&lt;&gt;"",COUNTIF(Categorias!$A$2:$A$6,B356)=1,C356&lt;&gt;"",D356&lt;&gt;"",ISNUMBER(E356),E356&gt;0,ISNUMBER(F356),F356&gt;=0,ISNUMBER(G356),G356&gt;=0,ISNUMBER(H356),H356&gt;=0,ISNUMBER(K356),K356&gt;=0,K356&lt;1),"OK","Revisar dados"))</f>
        <v/>
      </c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9" t="str">
        <f t="shared" si="1"/>
        <v/>
      </c>
      <c r="J357" s="9" t="str">
        <f t="shared" si="2"/>
        <v/>
      </c>
      <c r="K357" s="10">
        <v>0.15</v>
      </c>
      <c r="L357" s="11" t="str">
        <f t="shared" si="3"/>
        <v/>
      </c>
      <c r="M357" s="11" t="str">
        <f>IF(COUNTA(A357:H357)=0,"",IF(AND(A357&lt;&gt;"",COUNTIF(Categorias!$A$2:$A$6,B357)=1,C357&lt;&gt;"",D357&lt;&gt;"",ISNUMBER(E357),E357&gt;0,ISNUMBER(F357),F357&gt;=0,ISNUMBER(G357),G357&gt;=0,ISNUMBER(H357),H357&gt;=0,ISNUMBER(K357),K357&gt;=0,K357&lt;1),"OK","Revisar dados"))</f>
        <v/>
      </c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9" t="str">
        <f t="shared" si="1"/>
        <v/>
      </c>
      <c r="J358" s="9" t="str">
        <f t="shared" si="2"/>
        <v/>
      </c>
      <c r="K358" s="10">
        <v>0.15</v>
      </c>
      <c r="L358" s="11" t="str">
        <f t="shared" si="3"/>
        <v/>
      </c>
      <c r="M358" s="11" t="str">
        <f>IF(COUNTA(A358:H358)=0,"",IF(AND(A358&lt;&gt;"",COUNTIF(Categorias!$A$2:$A$6,B358)=1,C358&lt;&gt;"",D358&lt;&gt;"",ISNUMBER(E358),E358&gt;0,ISNUMBER(F358),F358&gt;=0,ISNUMBER(G358),G358&gt;=0,ISNUMBER(H358),H358&gt;=0,ISNUMBER(K358),K358&gt;=0,K358&lt;1),"OK","Revisar dados"))</f>
        <v/>
      </c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9" t="str">
        <f t="shared" si="1"/>
        <v/>
      </c>
      <c r="J359" s="9" t="str">
        <f t="shared" si="2"/>
        <v/>
      </c>
      <c r="K359" s="10">
        <v>0.15</v>
      </c>
      <c r="L359" s="11" t="str">
        <f t="shared" si="3"/>
        <v/>
      </c>
      <c r="M359" s="11" t="str">
        <f>IF(COUNTA(A359:H359)=0,"",IF(AND(A359&lt;&gt;"",COUNTIF(Categorias!$A$2:$A$6,B359)=1,C359&lt;&gt;"",D359&lt;&gt;"",ISNUMBER(E359),E359&gt;0,ISNUMBER(F359),F359&gt;=0,ISNUMBER(G359),G359&gt;=0,ISNUMBER(H359),H359&gt;=0,ISNUMBER(K359),K359&gt;=0,K359&lt;1),"OK","Revisar dados"))</f>
        <v/>
      </c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9" t="str">
        <f t="shared" si="1"/>
        <v/>
      </c>
      <c r="J360" s="9" t="str">
        <f t="shared" si="2"/>
        <v/>
      </c>
      <c r="K360" s="10">
        <v>0.15</v>
      </c>
      <c r="L360" s="11" t="str">
        <f t="shared" si="3"/>
        <v/>
      </c>
      <c r="M360" s="11" t="str">
        <f>IF(COUNTA(A360:H360)=0,"",IF(AND(A360&lt;&gt;"",COUNTIF(Categorias!$A$2:$A$6,B360)=1,C360&lt;&gt;"",D360&lt;&gt;"",ISNUMBER(E360),E360&gt;0,ISNUMBER(F360),F360&gt;=0,ISNUMBER(G360),G360&gt;=0,ISNUMBER(H360),H360&gt;=0,ISNUMBER(K360),K360&gt;=0,K360&lt;1),"OK","Revisar dados"))</f>
        <v/>
      </c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9" t="str">
        <f t="shared" si="1"/>
        <v/>
      </c>
      <c r="J361" s="9" t="str">
        <f t="shared" si="2"/>
        <v/>
      </c>
      <c r="K361" s="10">
        <v>0.15</v>
      </c>
      <c r="L361" s="11" t="str">
        <f t="shared" si="3"/>
        <v/>
      </c>
      <c r="M361" s="11" t="str">
        <f>IF(COUNTA(A361:H361)=0,"",IF(AND(A361&lt;&gt;"",COUNTIF(Categorias!$A$2:$A$6,B361)=1,C361&lt;&gt;"",D361&lt;&gt;"",ISNUMBER(E361),E361&gt;0,ISNUMBER(F361),F361&gt;=0,ISNUMBER(G361),G361&gt;=0,ISNUMBER(H361),H361&gt;=0,ISNUMBER(K361),K361&gt;=0,K361&lt;1),"OK","Revisar dados"))</f>
        <v/>
      </c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9" t="str">
        <f t="shared" si="1"/>
        <v/>
      </c>
      <c r="J362" s="9" t="str">
        <f t="shared" si="2"/>
        <v/>
      </c>
      <c r="K362" s="10">
        <v>0.15</v>
      </c>
      <c r="L362" s="11" t="str">
        <f t="shared" si="3"/>
        <v/>
      </c>
      <c r="M362" s="11" t="str">
        <f>IF(COUNTA(A362:H362)=0,"",IF(AND(A362&lt;&gt;"",COUNTIF(Categorias!$A$2:$A$6,B362)=1,C362&lt;&gt;"",D362&lt;&gt;"",ISNUMBER(E362),E362&gt;0,ISNUMBER(F362),F362&gt;=0,ISNUMBER(G362),G362&gt;=0,ISNUMBER(H362),H362&gt;=0,ISNUMBER(K362),K362&gt;=0,K362&lt;1),"OK","Revisar dados"))</f>
        <v/>
      </c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9" t="str">
        <f t="shared" si="1"/>
        <v/>
      </c>
      <c r="J363" s="9" t="str">
        <f t="shared" si="2"/>
        <v/>
      </c>
      <c r="K363" s="10">
        <v>0.15</v>
      </c>
      <c r="L363" s="11" t="str">
        <f t="shared" si="3"/>
        <v/>
      </c>
      <c r="M363" s="11" t="str">
        <f>IF(COUNTA(A363:H363)=0,"",IF(AND(A363&lt;&gt;"",COUNTIF(Categorias!$A$2:$A$6,B363)=1,C363&lt;&gt;"",D363&lt;&gt;"",ISNUMBER(E363),E363&gt;0,ISNUMBER(F363),F363&gt;=0,ISNUMBER(G363),G363&gt;=0,ISNUMBER(H363),H363&gt;=0,ISNUMBER(K363),K363&gt;=0,K363&lt;1),"OK","Revisar dados"))</f>
        <v/>
      </c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9" t="str">
        <f t="shared" si="1"/>
        <v/>
      </c>
      <c r="J364" s="9" t="str">
        <f t="shared" si="2"/>
        <v/>
      </c>
      <c r="K364" s="10">
        <v>0.15</v>
      </c>
      <c r="L364" s="11" t="str">
        <f t="shared" si="3"/>
        <v/>
      </c>
      <c r="M364" s="11" t="str">
        <f>IF(COUNTA(A364:H364)=0,"",IF(AND(A364&lt;&gt;"",COUNTIF(Categorias!$A$2:$A$6,B364)=1,C364&lt;&gt;"",D364&lt;&gt;"",ISNUMBER(E364),E364&gt;0,ISNUMBER(F364),F364&gt;=0,ISNUMBER(G364),G364&gt;=0,ISNUMBER(H364),H364&gt;=0,ISNUMBER(K364),K364&gt;=0,K364&lt;1),"OK","Revisar dados"))</f>
        <v/>
      </c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9" t="str">
        <f t="shared" si="1"/>
        <v/>
      </c>
      <c r="J365" s="9" t="str">
        <f t="shared" si="2"/>
        <v/>
      </c>
      <c r="K365" s="10">
        <v>0.15</v>
      </c>
      <c r="L365" s="11" t="str">
        <f t="shared" si="3"/>
        <v/>
      </c>
      <c r="M365" s="11" t="str">
        <f>IF(COUNTA(A365:H365)=0,"",IF(AND(A365&lt;&gt;"",COUNTIF(Categorias!$A$2:$A$6,B365)=1,C365&lt;&gt;"",D365&lt;&gt;"",ISNUMBER(E365),E365&gt;0,ISNUMBER(F365),F365&gt;=0,ISNUMBER(G365),G365&gt;=0,ISNUMBER(H365),H365&gt;=0,ISNUMBER(K365),K365&gt;=0,K365&lt;1),"OK","Revisar dados"))</f>
        <v/>
      </c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9" t="str">
        <f t="shared" si="1"/>
        <v/>
      </c>
      <c r="J366" s="9" t="str">
        <f t="shared" si="2"/>
        <v/>
      </c>
      <c r="K366" s="10">
        <v>0.15</v>
      </c>
      <c r="L366" s="11" t="str">
        <f t="shared" si="3"/>
        <v/>
      </c>
      <c r="M366" s="11" t="str">
        <f>IF(COUNTA(A366:H366)=0,"",IF(AND(A366&lt;&gt;"",COUNTIF(Categorias!$A$2:$A$6,B366)=1,C366&lt;&gt;"",D366&lt;&gt;"",ISNUMBER(E366),E366&gt;0,ISNUMBER(F366),F366&gt;=0,ISNUMBER(G366),G366&gt;=0,ISNUMBER(H366),H366&gt;=0,ISNUMBER(K366),K366&gt;=0,K366&lt;1),"OK","Revisar dados"))</f>
        <v/>
      </c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9" t="str">
        <f t="shared" si="1"/>
        <v/>
      </c>
      <c r="J367" s="9" t="str">
        <f t="shared" si="2"/>
        <v/>
      </c>
      <c r="K367" s="10">
        <v>0.15</v>
      </c>
      <c r="L367" s="11" t="str">
        <f t="shared" si="3"/>
        <v/>
      </c>
      <c r="M367" s="11" t="str">
        <f>IF(COUNTA(A367:H367)=0,"",IF(AND(A367&lt;&gt;"",COUNTIF(Categorias!$A$2:$A$6,B367)=1,C367&lt;&gt;"",D367&lt;&gt;"",ISNUMBER(E367),E367&gt;0,ISNUMBER(F367),F367&gt;=0,ISNUMBER(G367),G367&gt;=0,ISNUMBER(H367),H367&gt;=0,ISNUMBER(K367),K367&gt;=0,K367&lt;1),"OK","Revisar dados"))</f>
        <v/>
      </c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9" t="str">
        <f t="shared" si="1"/>
        <v/>
      </c>
      <c r="J368" s="9" t="str">
        <f t="shared" si="2"/>
        <v/>
      </c>
      <c r="K368" s="10">
        <v>0.15</v>
      </c>
      <c r="L368" s="11" t="str">
        <f t="shared" si="3"/>
        <v/>
      </c>
      <c r="M368" s="11" t="str">
        <f>IF(COUNTA(A368:H368)=0,"",IF(AND(A368&lt;&gt;"",COUNTIF(Categorias!$A$2:$A$6,B368)=1,C368&lt;&gt;"",D368&lt;&gt;"",ISNUMBER(E368),E368&gt;0,ISNUMBER(F368),F368&gt;=0,ISNUMBER(G368),G368&gt;=0,ISNUMBER(H368),H368&gt;=0,ISNUMBER(K368),K368&gt;=0,K368&lt;1),"OK","Revisar dados"))</f>
        <v/>
      </c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9" t="str">
        <f t="shared" si="1"/>
        <v/>
      </c>
      <c r="J369" s="9" t="str">
        <f t="shared" si="2"/>
        <v/>
      </c>
      <c r="K369" s="10">
        <v>0.15</v>
      </c>
      <c r="L369" s="11" t="str">
        <f t="shared" si="3"/>
        <v/>
      </c>
      <c r="M369" s="11" t="str">
        <f>IF(COUNTA(A369:H369)=0,"",IF(AND(A369&lt;&gt;"",COUNTIF(Categorias!$A$2:$A$6,B369)=1,C369&lt;&gt;"",D369&lt;&gt;"",ISNUMBER(E369),E369&gt;0,ISNUMBER(F369),F369&gt;=0,ISNUMBER(G369),G369&gt;=0,ISNUMBER(H369),H369&gt;=0,ISNUMBER(K369),K369&gt;=0,K369&lt;1),"OK","Revisar dados"))</f>
        <v/>
      </c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9" t="str">
        <f t="shared" si="1"/>
        <v/>
      </c>
      <c r="J370" s="9" t="str">
        <f t="shared" si="2"/>
        <v/>
      </c>
      <c r="K370" s="10">
        <v>0.15</v>
      </c>
      <c r="L370" s="11" t="str">
        <f t="shared" si="3"/>
        <v/>
      </c>
      <c r="M370" s="11" t="str">
        <f>IF(COUNTA(A370:H370)=0,"",IF(AND(A370&lt;&gt;"",COUNTIF(Categorias!$A$2:$A$6,B370)=1,C370&lt;&gt;"",D370&lt;&gt;"",ISNUMBER(E370),E370&gt;0,ISNUMBER(F370),F370&gt;=0,ISNUMBER(G370),G370&gt;=0,ISNUMBER(H370),H370&gt;=0,ISNUMBER(K370),K370&gt;=0,K370&lt;1),"OK","Revisar dados"))</f>
        <v/>
      </c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9" t="str">
        <f t="shared" si="1"/>
        <v/>
      </c>
      <c r="J371" s="9" t="str">
        <f t="shared" si="2"/>
        <v/>
      </c>
      <c r="K371" s="10">
        <v>0.15</v>
      </c>
      <c r="L371" s="11" t="str">
        <f t="shared" si="3"/>
        <v/>
      </c>
      <c r="M371" s="11" t="str">
        <f>IF(COUNTA(A371:H371)=0,"",IF(AND(A371&lt;&gt;"",COUNTIF(Categorias!$A$2:$A$6,B371)=1,C371&lt;&gt;"",D371&lt;&gt;"",ISNUMBER(E371),E371&gt;0,ISNUMBER(F371),F371&gt;=0,ISNUMBER(G371),G371&gt;=0,ISNUMBER(H371),H371&gt;=0,ISNUMBER(K371),K371&gt;=0,K371&lt;1),"OK","Revisar dados"))</f>
        <v/>
      </c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9" t="str">
        <f t="shared" si="1"/>
        <v/>
      </c>
      <c r="J372" s="9" t="str">
        <f t="shared" si="2"/>
        <v/>
      </c>
      <c r="K372" s="10">
        <v>0.15</v>
      </c>
      <c r="L372" s="11" t="str">
        <f t="shared" si="3"/>
        <v/>
      </c>
      <c r="M372" s="11" t="str">
        <f>IF(COUNTA(A372:H372)=0,"",IF(AND(A372&lt;&gt;"",COUNTIF(Categorias!$A$2:$A$6,B372)=1,C372&lt;&gt;"",D372&lt;&gt;"",ISNUMBER(E372),E372&gt;0,ISNUMBER(F372),F372&gt;=0,ISNUMBER(G372),G372&gt;=0,ISNUMBER(H372),H372&gt;=0,ISNUMBER(K372),K372&gt;=0,K372&lt;1),"OK","Revisar dados"))</f>
        <v/>
      </c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9" t="str">
        <f t="shared" si="1"/>
        <v/>
      </c>
      <c r="J373" s="9" t="str">
        <f t="shared" si="2"/>
        <v/>
      </c>
      <c r="K373" s="10">
        <v>0.15</v>
      </c>
      <c r="L373" s="11" t="str">
        <f t="shared" si="3"/>
        <v/>
      </c>
      <c r="M373" s="11" t="str">
        <f>IF(COUNTA(A373:H373)=0,"",IF(AND(A373&lt;&gt;"",COUNTIF(Categorias!$A$2:$A$6,B373)=1,C373&lt;&gt;"",D373&lt;&gt;"",ISNUMBER(E373),E373&gt;0,ISNUMBER(F373),F373&gt;=0,ISNUMBER(G373),G373&gt;=0,ISNUMBER(H373),H373&gt;=0,ISNUMBER(K373),K373&gt;=0,K373&lt;1),"OK","Revisar dados"))</f>
        <v/>
      </c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9" t="str">
        <f t="shared" si="1"/>
        <v/>
      </c>
      <c r="J374" s="9" t="str">
        <f t="shared" si="2"/>
        <v/>
      </c>
      <c r="K374" s="10">
        <v>0.15</v>
      </c>
      <c r="L374" s="11" t="str">
        <f t="shared" si="3"/>
        <v/>
      </c>
      <c r="M374" s="11" t="str">
        <f>IF(COUNTA(A374:H374)=0,"",IF(AND(A374&lt;&gt;"",COUNTIF(Categorias!$A$2:$A$6,B374)=1,C374&lt;&gt;"",D374&lt;&gt;"",ISNUMBER(E374),E374&gt;0,ISNUMBER(F374),F374&gt;=0,ISNUMBER(G374),G374&gt;=0,ISNUMBER(H374),H374&gt;=0,ISNUMBER(K374),K374&gt;=0,K374&lt;1),"OK","Revisar dados"))</f>
        <v/>
      </c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9" t="str">
        <f t="shared" si="1"/>
        <v/>
      </c>
      <c r="J375" s="9" t="str">
        <f t="shared" si="2"/>
        <v/>
      </c>
      <c r="K375" s="10">
        <v>0.15</v>
      </c>
      <c r="L375" s="11" t="str">
        <f t="shared" si="3"/>
        <v/>
      </c>
      <c r="M375" s="11" t="str">
        <f>IF(COUNTA(A375:H375)=0,"",IF(AND(A375&lt;&gt;"",COUNTIF(Categorias!$A$2:$A$6,B375)=1,C375&lt;&gt;"",D375&lt;&gt;"",ISNUMBER(E375),E375&gt;0,ISNUMBER(F375),F375&gt;=0,ISNUMBER(G375),G375&gt;=0,ISNUMBER(H375),H375&gt;=0,ISNUMBER(K375),K375&gt;=0,K375&lt;1),"OK","Revisar dados"))</f>
        <v/>
      </c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9" t="str">
        <f t="shared" si="1"/>
        <v/>
      </c>
      <c r="J376" s="9" t="str">
        <f t="shared" si="2"/>
        <v/>
      </c>
      <c r="K376" s="10">
        <v>0.15</v>
      </c>
      <c r="L376" s="11" t="str">
        <f t="shared" si="3"/>
        <v/>
      </c>
      <c r="M376" s="11" t="str">
        <f>IF(COUNTA(A376:H376)=0,"",IF(AND(A376&lt;&gt;"",COUNTIF(Categorias!$A$2:$A$6,B376)=1,C376&lt;&gt;"",D376&lt;&gt;"",ISNUMBER(E376),E376&gt;0,ISNUMBER(F376),F376&gt;=0,ISNUMBER(G376),G376&gt;=0,ISNUMBER(H376),H376&gt;=0,ISNUMBER(K376),K376&gt;=0,K376&lt;1),"OK","Revisar dados"))</f>
        <v/>
      </c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9" t="str">
        <f t="shared" si="1"/>
        <v/>
      </c>
      <c r="J377" s="9" t="str">
        <f t="shared" si="2"/>
        <v/>
      </c>
      <c r="K377" s="10">
        <v>0.15</v>
      </c>
      <c r="L377" s="11" t="str">
        <f t="shared" si="3"/>
        <v/>
      </c>
      <c r="M377" s="11" t="str">
        <f>IF(COUNTA(A377:H377)=0,"",IF(AND(A377&lt;&gt;"",COUNTIF(Categorias!$A$2:$A$6,B377)=1,C377&lt;&gt;"",D377&lt;&gt;"",ISNUMBER(E377),E377&gt;0,ISNUMBER(F377),F377&gt;=0,ISNUMBER(G377),G377&gt;=0,ISNUMBER(H377),H377&gt;=0,ISNUMBER(K377),K377&gt;=0,K377&lt;1),"OK","Revisar dados"))</f>
        <v/>
      </c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9" t="str">
        <f t="shared" si="1"/>
        <v/>
      </c>
      <c r="J378" s="9" t="str">
        <f t="shared" si="2"/>
        <v/>
      </c>
      <c r="K378" s="10">
        <v>0.15</v>
      </c>
      <c r="L378" s="11" t="str">
        <f t="shared" si="3"/>
        <v/>
      </c>
      <c r="M378" s="11" t="str">
        <f>IF(COUNTA(A378:H378)=0,"",IF(AND(A378&lt;&gt;"",COUNTIF(Categorias!$A$2:$A$6,B378)=1,C378&lt;&gt;"",D378&lt;&gt;"",ISNUMBER(E378),E378&gt;0,ISNUMBER(F378),F378&gt;=0,ISNUMBER(G378),G378&gt;=0,ISNUMBER(H378),H378&gt;=0,ISNUMBER(K378),K378&gt;=0,K378&lt;1),"OK","Revisar dados"))</f>
        <v/>
      </c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9" t="str">
        <f t="shared" si="1"/>
        <v/>
      </c>
      <c r="J379" s="9" t="str">
        <f t="shared" si="2"/>
        <v/>
      </c>
      <c r="K379" s="10">
        <v>0.15</v>
      </c>
      <c r="L379" s="11" t="str">
        <f t="shared" si="3"/>
        <v/>
      </c>
      <c r="M379" s="11" t="str">
        <f>IF(COUNTA(A379:H379)=0,"",IF(AND(A379&lt;&gt;"",COUNTIF(Categorias!$A$2:$A$6,B379)=1,C379&lt;&gt;"",D379&lt;&gt;"",ISNUMBER(E379),E379&gt;0,ISNUMBER(F379),F379&gt;=0,ISNUMBER(G379),G379&gt;=0,ISNUMBER(H379),H379&gt;=0,ISNUMBER(K379),K379&gt;=0,K379&lt;1),"OK","Revisar dados"))</f>
        <v/>
      </c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9" t="str">
        <f t="shared" si="1"/>
        <v/>
      </c>
      <c r="J380" s="9" t="str">
        <f t="shared" si="2"/>
        <v/>
      </c>
      <c r="K380" s="10">
        <v>0.15</v>
      </c>
      <c r="L380" s="11" t="str">
        <f t="shared" si="3"/>
        <v/>
      </c>
      <c r="M380" s="11" t="str">
        <f>IF(COUNTA(A380:H380)=0,"",IF(AND(A380&lt;&gt;"",COUNTIF(Categorias!$A$2:$A$6,B380)=1,C380&lt;&gt;"",D380&lt;&gt;"",ISNUMBER(E380),E380&gt;0,ISNUMBER(F380),F380&gt;=0,ISNUMBER(G380),G380&gt;=0,ISNUMBER(H380),H380&gt;=0,ISNUMBER(K380),K380&gt;=0,K380&lt;1),"OK","Revisar dados"))</f>
        <v/>
      </c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9" t="str">
        <f t="shared" si="1"/>
        <v/>
      </c>
      <c r="J381" s="9" t="str">
        <f t="shared" si="2"/>
        <v/>
      </c>
      <c r="K381" s="10">
        <v>0.15</v>
      </c>
      <c r="L381" s="11" t="str">
        <f t="shared" si="3"/>
        <v/>
      </c>
      <c r="M381" s="11" t="str">
        <f>IF(COUNTA(A381:H381)=0,"",IF(AND(A381&lt;&gt;"",COUNTIF(Categorias!$A$2:$A$6,B381)=1,C381&lt;&gt;"",D381&lt;&gt;"",ISNUMBER(E381),E381&gt;0,ISNUMBER(F381),F381&gt;=0,ISNUMBER(G381),G381&gt;=0,ISNUMBER(H381),H381&gt;=0,ISNUMBER(K381),K381&gt;=0,K381&lt;1),"OK","Revisar dados"))</f>
        <v/>
      </c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9" t="str">
        <f t="shared" si="1"/>
        <v/>
      </c>
      <c r="J382" s="9" t="str">
        <f t="shared" si="2"/>
        <v/>
      </c>
      <c r="K382" s="10">
        <v>0.15</v>
      </c>
      <c r="L382" s="11" t="str">
        <f t="shared" si="3"/>
        <v/>
      </c>
      <c r="M382" s="11" t="str">
        <f>IF(COUNTA(A382:H382)=0,"",IF(AND(A382&lt;&gt;"",COUNTIF(Categorias!$A$2:$A$6,B382)=1,C382&lt;&gt;"",D382&lt;&gt;"",ISNUMBER(E382),E382&gt;0,ISNUMBER(F382),F382&gt;=0,ISNUMBER(G382),G382&gt;=0,ISNUMBER(H382),H382&gt;=0,ISNUMBER(K382),K382&gt;=0,K382&lt;1),"OK","Revisar dados"))</f>
        <v/>
      </c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9" t="str">
        <f t="shared" si="1"/>
        <v/>
      </c>
      <c r="J383" s="9" t="str">
        <f t="shared" si="2"/>
        <v/>
      </c>
      <c r="K383" s="10">
        <v>0.15</v>
      </c>
      <c r="L383" s="11" t="str">
        <f t="shared" si="3"/>
        <v/>
      </c>
      <c r="M383" s="11" t="str">
        <f>IF(COUNTA(A383:H383)=0,"",IF(AND(A383&lt;&gt;"",COUNTIF(Categorias!$A$2:$A$6,B383)=1,C383&lt;&gt;"",D383&lt;&gt;"",ISNUMBER(E383),E383&gt;0,ISNUMBER(F383),F383&gt;=0,ISNUMBER(G383),G383&gt;=0,ISNUMBER(H383),H383&gt;=0,ISNUMBER(K383),K383&gt;=0,K383&lt;1),"OK","Revisar dados"))</f>
        <v/>
      </c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9" t="str">
        <f t="shared" si="1"/>
        <v/>
      </c>
      <c r="J384" s="9" t="str">
        <f t="shared" si="2"/>
        <v/>
      </c>
      <c r="K384" s="10">
        <v>0.15</v>
      </c>
      <c r="L384" s="11" t="str">
        <f t="shared" si="3"/>
        <v/>
      </c>
      <c r="M384" s="11" t="str">
        <f>IF(COUNTA(A384:H384)=0,"",IF(AND(A384&lt;&gt;"",COUNTIF(Categorias!$A$2:$A$6,B384)=1,C384&lt;&gt;"",D384&lt;&gt;"",ISNUMBER(E384),E384&gt;0,ISNUMBER(F384),F384&gt;=0,ISNUMBER(G384),G384&gt;=0,ISNUMBER(H384),H384&gt;=0,ISNUMBER(K384),K384&gt;=0,K384&lt;1),"OK","Revisar dados"))</f>
        <v/>
      </c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9" t="str">
        <f t="shared" si="1"/>
        <v/>
      </c>
      <c r="J385" s="9" t="str">
        <f t="shared" si="2"/>
        <v/>
      </c>
      <c r="K385" s="10">
        <v>0.15</v>
      </c>
      <c r="L385" s="11" t="str">
        <f t="shared" si="3"/>
        <v/>
      </c>
      <c r="M385" s="11" t="str">
        <f>IF(COUNTA(A385:H385)=0,"",IF(AND(A385&lt;&gt;"",COUNTIF(Categorias!$A$2:$A$6,B385)=1,C385&lt;&gt;"",D385&lt;&gt;"",ISNUMBER(E385),E385&gt;0,ISNUMBER(F385),F385&gt;=0,ISNUMBER(G385),G385&gt;=0,ISNUMBER(H385),H385&gt;=0,ISNUMBER(K385),K385&gt;=0,K385&lt;1),"OK","Revisar dados"))</f>
        <v/>
      </c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9" t="str">
        <f t="shared" si="1"/>
        <v/>
      </c>
      <c r="J386" s="9" t="str">
        <f t="shared" si="2"/>
        <v/>
      </c>
      <c r="K386" s="10">
        <v>0.15</v>
      </c>
      <c r="L386" s="11" t="str">
        <f t="shared" si="3"/>
        <v/>
      </c>
      <c r="M386" s="11" t="str">
        <f>IF(COUNTA(A386:H386)=0,"",IF(AND(A386&lt;&gt;"",COUNTIF(Categorias!$A$2:$A$6,B386)=1,C386&lt;&gt;"",D386&lt;&gt;"",ISNUMBER(E386),E386&gt;0,ISNUMBER(F386),F386&gt;=0,ISNUMBER(G386),G386&gt;=0,ISNUMBER(H386),H386&gt;=0,ISNUMBER(K386),K386&gt;=0,K386&lt;1),"OK","Revisar dados"))</f>
        <v/>
      </c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9" t="str">
        <f t="shared" si="1"/>
        <v/>
      </c>
      <c r="J387" s="9" t="str">
        <f t="shared" si="2"/>
        <v/>
      </c>
      <c r="K387" s="10">
        <v>0.15</v>
      </c>
      <c r="L387" s="11" t="str">
        <f t="shared" si="3"/>
        <v/>
      </c>
      <c r="M387" s="11" t="str">
        <f>IF(COUNTA(A387:H387)=0,"",IF(AND(A387&lt;&gt;"",COUNTIF(Categorias!$A$2:$A$6,B387)=1,C387&lt;&gt;"",D387&lt;&gt;"",ISNUMBER(E387),E387&gt;0,ISNUMBER(F387),F387&gt;=0,ISNUMBER(G387),G387&gt;=0,ISNUMBER(H387),H387&gt;=0,ISNUMBER(K387),K387&gt;=0,K387&lt;1),"OK","Revisar dados"))</f>
        <v/>
      </c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9" t="str">
        <f t="shared" si="1"/>
        <v/>
      </c>
      <c r="J388" s="9" t="str">
        <f t="shared" si="2"/>
        <v/>
      </c>
      <c r="K388" s="10">
        <v>0.15</v>
      </c>
      <c r="L388" s="11" t="str">
        <f t="shared" si="3"/>
        <v/>
      </c>
      <c r="M388" s="11" t="str">
        <f>IF(COUNTA(A388:H388)=0,"",IF(AND(A388&lt;&gt;"",COUNTIF(Categorias!$A$2:$A$6,B388)=1,C388&lt;&gt;"",D388&lt;&gt;"",ISNUMBER(E388),E388&gt;0,ISNUMBER(F388),F388&gt;=0,ISNUMBER(G388),G388&gt;=0,ISNUMBER(H388),H388&gt;=0,ISNUMBER(K388),K388&gt;=0,K388&lt;1),"OK","Revisar dados"))</f>
        <v/>
      </c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9" t="str">
        <f t="shared" si="1"/>
        <v/>
      </c>
      <c r="J389" s="9" t="str">
        <f t="shared" si="2"/>
        <v/>
      </c>
      <c r="K389" s="10">
        <v>0.15</v>
      </c>
      <c r="L389" s="11" t="str">
        <f t="shared" si="3"/>
        <v/>
      </c>
      <c r="M389" s="11" t="str">
        <f>IF(COUNTA(A389:H389)=0,"",IF(AND(A389&lt;&gt;"",COUNTIF(Categorias!$A$2:$A$6,B389)=1,C389&lt;&gt;"",D389&lt;&gt;"",ISNUMBER(E389),E389&gt;0,ISNUMBER(F389),F389&gt;=0,ISNUMBER(G389),G389&gt;=0,ISNUMBER(H389),H389&gt;=0,ISNUMBER(K389),K389&gt;=0,K389&lt;1),"OK","Revisar dados"))</f>
        <v/>
      </c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9" t="str">
        <f t="shared" si="1"/>
        <v/>
      </c>
      <c r="J390" s="9" t="str">
        <f t="shared" si="2"/>
        <v/>
      </c>
      <c r="K390" s="10">
        <v>0.15</v>
      </c>
      <c r="L390" s="11" t="str">
        <f t="shared" si="3"/>
        <v/>
      </c>
      <c r="M390" s="11" t="str">
        <f>IF(COUNTA(A390:H390)=0,"",IF(AND(A390&lt;&gt;"",COUNTIF(Categorias!$A$2:$A$6,B390)=1,C390&lt;&gt;"",D390&lt;&gt;"",ISNUMBER(E390),E390&gt;0,ISNUMBER(F390),F390&gt;=0,ISNUMBER(G390),G390&gt;=0,ISNUMBER(H390),H390&gt;=0,ISNUMBER(K390),K390&gt;=0,K390&lt;1),"OK","Revisar dados"))</f>
        <v/>
      </c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9" t="str">
        <f t="shared" si="1"/>
        <v/>
      </c>
      <c r="J391" s="9" t="str">
        <f t="shared" si="2"/>
        <v/>
      </c>
      <c r="K391" s="10">
        <v>0.15</v>
      </c>
      <c r="L391" s="11" t="str">
        <f t="shared" si="3"/>
        <v/>
      </c>
      <c r="M391" s="11" t="str">
        <f>IF(COUNTA(A391:H391)=0,"",IF(AND(A391&lt;&gt;"",COUNTIF(Categorias!$A$2:$A$6,B391)=1,C391&lt;&gt;"",D391&lt;&gt;"",ISNUMBER(E391),E391&gt;0,ISNUMBER(F391),F391&gt;=0,ISNUMBER(G391),G391&gt;=0,ISNUMBER(H391),H391&gt;=0,ISNUMBER(K391),K391&gt;=0,K391&lt;1),"OK","Revisar dados"))</f>
        <v/>
      </c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9" t="str">
        <f t="shared" si="1"/>
        <v/>
      </c>
      <c r="J392" s="9" t="str">
        <f t="shared" si="2"/>
        <v/>
      </c>
      <c r="K392" s="10">
        <v>0.15</v>
      </c>
      <c r="L392" s="11" t="str">
        <f t="shared" si="3"/>
        <v/>
      </c>
      <c r="M392" s="11" t="str">
        <f>IF(COUNTA(A392:H392)=0,"",IF(AND(A392&lt;&gt;"",COUNTIF(Categorias!$A$2:$A$6,B392)=1,C392&lt;&gt;"",D392&lt;&gt;"",ISNUMBER(E392),E392&gt;0,ISNUMBER(F392),F392&gt;=0,ISNUMBER(G392),G392&gt;=0,ISNUMBER(H392),H392&gt;=0,ISNUMBER(K392),K392&gt;=0,K392&lt;1),"OK","Revisar dados"))</f>
        <v/>
      </c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9" t="str">
        <f t="shared" si="1"/>
        <v/>
      </c>
      <c r="J393" s="9" t="str">
        <f t="shared" si="2"/>
        <v/>
      </c>
      <c r="K393" s="10">
        <v>0.15</v>
      </c>
      <c r="L393" s="11" t="str">
        <f t="shared" si="3"/>
        <v/>
      </c>
      <c r="M393" s="11" t="str">
        <f>IF(COUNTA(A393:H393)=0,"",IF(AND(A393&lt;&gt;"",COUNTIF(Categorias!$A$2:$A$6,B393)=1,C393&lt;&gt;"",D393&lt;&gt;"",ISNUMBER(E393),E393&gt;0,ISNUMBER(F393),F393&gt;=0,ISNUMBER(G393),G393&gt;=0,ISNUMBER(H393),H393&gt;=0,ISNUMBER(K393),K393&gt;=0,K393&lt;1),"OK","Revisar dados"))</f>
        <v/>
      </c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9" t="str">
        <f t="shared" si="1"/>
        <v/>
      </c>
      <c r="J394" s="9" t="str">
        <f t="shared" si="2"/>
        <v/>
      </c>
      <c r="K394" s="10">
        <v>0.15</v>
      </c>
      <c r="L394" s="11" t="str">
        <f t="shared" si="3"/>
        <v/>
      </c>
      <c r="M394" s="11" t="str">
        <f>IF(COUNTA(A394:H394)=0,"",IF(AND(A394&lt;&gt;"",COUNTIF(Categorias!$A$2:$A$6,B394)=1,C394&lt;&gt;"",D394&lt;&gt;"",ISNUMBER(E394),E394&gt;0,ISNUMBER(F394),F394&gt;=0,ISNUMBER(G394),G394&gt;=0,ISNUMBER(H394),H394&gt;=0,ISNUMBER(K394),K394&gt;=0,K394&lt;1),"OK","Revisar dados"))</f>
        <v/>
      </c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9" t="str">
        <f t="shared" si="1"/>
        <v/>
      </c>
      <c r="J395" s="9" t="str">
        <f t="shared" si="2"/>
        <v/>
      </c>
      <c r="K395" s="10">
        <v>0.15</v>
      </c>
      <c r="L395" s="11" t="str">
        <f t="shared" si="3"/>
        <v/>
      </c>
      <c r="M395" s="11" t="str">
        <f>IF(COUNTA(A395:H395)=0,"",IF(AND(A395&lt;&gt;"",COUNTIF(Categorias!$A$2:$A$6,B395)=1,C395&lt;&gt;"",D395&lt;&gt;"",ISNUMBER(E395),E395&gt;0,ISNUMBER(F395),F395&gt;=0,ISNUMBER(G395),G395&gt;=0,ISNUMBER(H395),H395&gt;=0,ISNUMBER(K395),K395&gt;=0,K395&lt;1),"OK","Revisar dados"))</f>
        <v/>
      </c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9" t="str">
        <f t="shared" si="1"/>
        <v/>
      </c>
      <c r="J396" s="9" t="str">
        <f t="shared" si="2"/>
        <v/>
      </c>
      <c r="K396" s="10">
        <v>0.15</v>
      </c>
      <c r="L396" s="11" t="str">
        <f t="shared" si="3"/>
        <v/>
      </c>
      <c r="M396" s="11" t="str">
        <f>IF(COUNTA(A396:H396)=0,"",IF(AND(A396&lt;&gt;"",COUNTIF(Categorias!$A$2:$A$6,B396)=1,C396&lt;&gt;"",D396&lt;&gt;"",ISNUMBER(E396),E396&gt;0,ISNUMBER(F396),F396&gt;=0,ISNUMBER(G396),G396&gt;=0,ISNUMBER(H396),H396&gt;=0,ISNUMBER(K396),K396&gt;=0,K396&lt;1),"OK","Revisar dados"))</f>
        <v/>
      </c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9" t="str">
        <f t="shared" si="1"/>
        <v/>
      </c>
      <c r="J397" s="9" t="str">
        <f t="shared" si="2"/>
        <v/>
      </c>
      <c r="K397" s="10">
        <v>0.15</v>
      </c>
      <c r="L397" s="11" t="str">
        <f t="shared" si="3"/>
        <v/>
      </c>
      <c r="M397" s="11" t="str">
        <f>IF(COUNTA(A397:H397)=0,"",IF(AND(A397&lt;&gt;"",COUNTIF(Categorias!$A$2:$A$6,B397)=1,C397&lt;&gt;"",D397&lt;&gt;"",ISNUMBER(E397),E397&gt;0,ISNUMBER(F397),F397&gt;=0,ISNUMBER(G397),G397&gt;=0,ISNUMBER(H397),H397&gt;=0,ISNUMBER(K397),K397&gt;=0,K397&lt;1),"OK","Revisar dados"))</f>
        <v/>
      </c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9" t="str">
        <f t="shared" si="1"/>
        <v/>
      </c>
      <c r="J398" s="9" t="str">
        <f t="shared" si="2"/>
        <v/>
      </c>
      <c r="K398" s="10">
        <v>0.15</v>
      </c>
      <c r="L398" s="11" t="str">
        <f t="shared" si="3"/>
        <v/>
      </c>
      <c r="M398" s="11" t="str">
        <f>IF(COUNTA(A398:H398)=0,"",IF(AND(A398&lt;&gt;"",COUNTIF(Categorias!$A$2:$A$6,B398)=1,C398&lt;&gt;"",D398&lt;&gt;"",ISNUMBER(E398),E398&gt;0,ISNUMBER(F398),F398&gt;=0,ISNUMBER(G398),G398&gt;=0,ISNUMBER(H398),H398&gt;=0,ISNUMBER(K398),K398&gt;=0,K398&lt;1),"OK","Revisar dados"))</f>
        <v/>
      </c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9" t="str">
        <f t="shared" si="1"/>
        <v/>
      </c>
      <c r="J399" s="9" t="str">
        <f t="shared" si="2"/>
        <v/>
      </c>
      <c r="K399" s="10">
        <v>0.15</v>
      </c>
      <c r="L399" s="11" t="str">
        <f t="shared" si="3"/>
        <v/>
      </c>
      <c r="M399" s="11" t="str">
        <f>IF(COUNTA(A399:H399)=0,"",IF(AND(A399&lt;&gt;"",COUNTIF(Categorias!$A$2:$A$6,B399)=1,C399&lt;&gt;"",D399&lt;&gt;"",ISNUMBER(E399),E399&gt;0,ISNUMBER(F399),F399&gt;=0,ISNUMBER(G399),G399&gt;=0,ISNUMBER(H399),H399&gt;=0,ISNUMBER(K399),K399&gt;=0,K399&lt;1),"OK","Revisar dados"))</f>
        <v/>
      </c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9" t="str">
        <f t="shared" si="1"/>
        <v/>
      </c>
      <c r="J400" s="9" t="str">
        <f t="shared" si="2"/>
        <v/>
      </c>
      <c r="K400" s="10">
        <v>0.15</v>
      </c>
      <c r="L400" s="11" t="str">
        <f t="shared" si="3"/>
        <v/>
      </c>
      <c r="M400" s="11" t="str">
        <f>IF(COUNTA(A400:H400)=0,"",IF(AND(A400&lt;&gt;"",COUNTIF(Categorias!$A$2:$A$6,B400)=1,C400&lt;&gt;"",D400&lt;&gt;"",ISNUMBER(E400),E400&gt;0,ISNUMBER(F400),F400&gt;=0,ISNUMBER(G400),G400&gt;=0,ISNUMBER(H400),H400&gt;=0,ISNUMBER(K400),K400&gt;=0,K400&lt;1),"OK","Revisar dados"))</f>
        <v/>
      </c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9" t="str">
        <f t="shared" si="1"/>
        <v/>
      </c>
      <c r="J401" s="9" t="str">
        <f t="shared" si="2"/>
        <v/>
      </c>
      <c r="K401" s="10">
        <v>0.15</v>
      </c>
      <c r="L401" s="11" t="str">
        <f t="shared" si="3"/>
        <v/>
      </c>
      <c r="M401" s="11" t="str">
        <f>IF(COUNTA(A401:H401)=0,"",IF(AND(A401&lt;&gt;"",COUNTIF(Categorias!$A$2:$A$6,B401)=1,C401&lt;&gt;"",D401&lt;&gt;"",ISNUMBER(E401),E401&gt;0,ISNUMBER(F401),F401&gt;=0,ISNUMBER(G401),G401&gt;=0,ISNUMBER(H401),H401&gt;=0,ISNUMBER(K401),K401&gt;=0,K401&lt;1),"OK","Revisar dados"))</f>
        <v/>
      </c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9" t="str">
        <f t="shared" si="1"/>
        <v/>
      </c>
      <c r="J402" s="9" t="str">
        <f t="shared" si="2"/>
        <v/>
      </c>
      <c r="K402" s="10">
        <v>0.15</v>
      </c>
      <c r="L402" s="11" t="str">
        <f t="shared" si="3"/>
        <v/>
      </c>
      <c r="M402" s="11" t="str">
        <f>IF(COUNTA(A402:H402)=0,"",IF(AND(A402&lt;&gt;"",COUNTIF(Categorias!$A$2:$A$6,B402)=1,C402&lt;&gt;"",D402&lt;&gt;"",ISNUMBER(E402),E402&gt;0,ISNUMBER(F402),F402&gt;=0,ISNUMBER(G402),G402&gt;=0,ISNUMBER(H402),H402&gt;=0,ISNUMBER(K402),K402&gt;=0,K402&lt;1),"OK","Revisar dados"))</f>
        <v/>
      </c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9" t="str">
        <f t="shared" si="1"/>
        <v/>
      </c>
      <c r="J403" s="9" t="str">
        <f t="shared" si="2"/>
        <v/>
      </c>
      <c r="K403" s="10">
        <v>0.15</v>
      </c>
      <c r="L403" s="11" t="str">
        <f t="shared" si="3"/>
        <v/>
      </c>
      <c r="M403" s="11" t="str">
        <f>IF(COUNTA(A403:H403)=0,"",IF(AND(A403&lt;&gt;"",COUNTIF(Categorias!$A$2:$A$6,B403)=1,C403&lt;&gt;"",D403&lt;&gt;"",ISNUMBER(E403),E403&gt;0,ISNUMBER(F403),F403&gt;=0,ISNUMBER(G403),G403&gt;=0,ISNUMBER(H403),H403&gt;=0,ISNUMBER(K403),K403&gt;=0,K403&lt;1),"OK","Revisar dados"))</f>
        <v/>
      </c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9" t="str">
        <f t="shared" si="1"/>
        <v/>
      </c>
      <c r="J404" s="9" t="str">
        <f t="shared" si="2"/>
        <v/>
      </c>
      <c r="K404" s="10">
        <v>0.15</v>
      </c>
      <c r="L404" s="11" t="str">
        <f t="shared" si="3"/>
        <v/>
      </c>
      <c r="M404" s="11" t="str">
        <f>IF(COUNTA(A404:H404)=0,"",IF(AND(A404&lt;&gt;"",COUNTIF(Categorias!$A$2:$A$6,B404)=1,C404&lt;&gt;"",D404&lt;&gt;"",ISNUMBER(E404),E404&gt;0,ISNUMBER(F404),F404&gt;=0,ISNUMBER(G404),G404&gt;=0,ISNUMBER(H404),H404&gt;=0,ISNUMBER(K404),K404&gt;=0,K404&lt;1),"OK","Revisar dados"))</f>
        <v/>
      </c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9" t="str">
        <f t="shared" si="1"/>
        <v/>
      </c>
      <c r="J405" s="9" t="str">
        <f t="shared" si="2"/>
        <v/>
      </c>
      <c r="K405" s="10">
        <v>0.15</v>
      </c>
      <c r="L405" s="11" t="str">
        <f t="shared" si="3"/>
        <v/>
      </c>
      <c r="M405" s="11" t="str">
        <f>IF(COUNTA(A405:H405)=0,"",IF(AND(A405&lt;&gt;"",COUNTIF(Categorias!$A$2:$A$6,B405)=1,C405&lt;&gt;"",D405&lt;&gt;"",ISNUMBER(E405),E405&gt;0,ISNUMBER(F405),F405&gt;=0,ISNUMBER(G405),G405&gt;=0,ISNUMBER(H405),H405&gt;=0,ISNUMBER(K405),K405&gt;=0,K405&lt;1),"OK","Revisar dados"))</f>
        <v/>
      </c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9" t="str">
        <f t="shared" si="1"/>
        <v/>
      </c>
      <c r="J406" s="9" t="str">
        <f t="shared" si="2"/>
        <v/>
      </c>
      <c r="K406" s="10">
        <v>0.15</v>
      </c>
      <c r="L406" s="11" t="str">
        <f t="shared" si="3"/>
        <v/>
      </c>
      <c r="M406" s="11" t="str">
        <f>IF(COUNTA(A406:H406)=0,"",IF(AND(A406&lt;&gt;"",COUNTIF(Categorias!$A$2:$A$6,B406)=1,C406&lt;&gt;"",D406&lt;&gt;"",ISNUMBER(E406),E406&gt;0,ISNUMBER(F406),F406&gt;=0,ISNUMBER(G406),G406&gt;=0,ISNUMBER(H406),H406&gt;=0,ISNUMBER(K406),K406&gt;=0,K406&lt;1),"OK","Revisar dados"))</f>
        <v/>
      </c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9" t="str">
        <f t="shared" si="1"/>
        <v/>
      </c>
      <c r="J407" s="9" t="str">
        <f t="shared" si="2"/>
        <v/>
      </c>
      <c r="K407" s="10">
        <v>0.15</v>
      </c>
      <c r="L407" s="11" t="str">
        <f t="shared" si="3"/>
        <v/>
      </c>
      <c r="M407" s="11" t="str">
        <f>IF(COUNTA(A407:H407)=0,"",IF(AND(A407&lt;&gt;"",COUNTIF(Categorias!$A$2:$A$6,B407)=1,C407&lt;&gt;"",D407&lt;&gt;"",ISNUMBER(E407),E407&gt;0,ISNUMBER(F407),F407&gt;=0,ISNUMBER(G407),G407&gt;=0,ISNUMBER(H407),H407&gt;=0,ISNUMBER(K407),K407&gt;=0,K407&lt;1),"OK","Revisar dados"))</f>
        <v/>
      </c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9" t="str">
        <f t="shared" si="1"/>
        <v/>
      </c>
      <c r="J408" s="9" t="str">
        <f t="shared" si="2"/>
        <v/>
      </c>
      <c r="K408" s="10">
        <v>0.15</v>
      </c>
      <c r="L408" s="11" t="str">
        <f t="shared" si="3"/>
        <v/>
      </c>
      <c r="M408" s="11" t="str">
        <f>IF(COUNTA(A408:H408)=0,"",IF(AND(A408&lt;&gt;"",COUNTIF(Categorias!$A$2:$A$6,B408)=1,C408&lt;&gt;"",D408&lt;&gt;"",ISNUMBER(E408),E408&gt;0,ISNUMBER(F408),F408&gt;=0,ISNUMBER(G408),G408&gt;=0,ISNUMBER(H408),H408&gt;=0,ISNUMBER(K408),K408&gt;=0,K408&lt;1),"OK","Revisar dados"))</f>
        <v/>
      </c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9" t="str">
        <f t="shared" si="1"/>
        <v/>
      </c>
      <c r="J409" s="9" t="str">
        <f t="shared" si="2"/>
        <v/>
      </c>
      <c r="K409" s="10">
        <v>0.15</v>
      </c>
      <c r="L409" s="11" t="str">
        <f t="shared" si="3"/>
        <v/>
      </c>
      <c r="M409" s="11" t="str">
        <f>IF(COUNTA(A409:H409)=0,"",IF(AND(A409&lt;&gt;"",COUNTIF(Categorias!$A$2:$A$6,B409)=1,C409&lt;&gt;"",D409&lt;&gt;"",ISNUMBER(E409),E409&gt;0,ISNUMBER(F409),F409&gt;=0,ISNUMBER(G409),G409&gt;=0,ISNUMBER(H409),H409&gt;=0,ISNUMBER(K409),K409&gt;=0,K409&lt;1),"OK","Revisar dados"))</f>
        <v/>
      </c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9" t="str">
        <f t="shared" si="1"/>
        <v/>
      </c>
      <c r="J410" s="9" t="str">
        <f t="shared" si="2"/>
        <v/>
      </c>
      <c r="K410" s="10">
        <v>0.15</v>
      </c>
      <c r="L410" s="11" t="str">
        <f t="shared" si="3"/>
        <v/>
      </c>
      <c r="M410" s="11" t="str">
        <f>IF(COUNTA(A410:H410)=0,"",IF(AND(A410&lt;&gt;"",COUNTIF(Categorias!$A$2:$A$6,B410)=1,C410&lt;&gt;"",D410&lt;&gt;"",ISNUMBER(E410),E410&gt;0,ISNUMBER(F410),F410&gt;=0,ISNUMBER(G410),G410&gt;=0,ISNUMBER(H410),H410&gt;=0,ISNUMBER(K410),K410&gt;=0,K410&lt;1),"OK","Revisar dados"))</f>
        <v/>
      </c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9" t="str">
        <f t="shared" si="1"/>
        <v/>
      </c>
      <c r="J411" s="9" t="str">
        <f t="shared" si="2"/>
        <v/>
      </c>
      <c r="K411" s="10">
        <v>0.15</v>
      </c>
      <c r="L411" s="11" t="str">
        <f t="shared" si="3"/>
        <v/>
      </c>
      <c r="M411" s="11" t="str">
        <f>IF(COUNTA(A411:H411)=0,"",IF(AND(A411&lt;&gt;"",COUNTIF(Categorias!$A$2:$A$6,B411)=1,C411&lt;&gt;"",D411&lt;&gt;"",ISNUMBER(E411),E411&gt;0,ISNUMBER(F411),F411&gt;=0,ISNUMBER(G411),G411&gt;=0,ISNUMBER(H411),H411&gt;=0,ISNUMBER(K411),K411&gt;=0,K411&lt;1),"OK","Revisar dados"))</f>
        <v/>
      </c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9" t="str">
        <f t="shared" si="1"/>
        <v/>
      </c>
      <c r="J412" s="9" t="str">
        <f t="shared" si="2"/>
        <v/>
      </c>
      <c r="K412" s="10">
        <v>0.15</v>
      </c>
      <c r="L412" s="11" t="str">
        <f t="shared" si="3"/>
        <v/>
      </c>
      <c r="M412" s="11" t="str">
        <f>IF(COUNTA(A412:H412)=0,"",IF(AND(A412&lt;&gt;"",COUNTIF(Categorias!$A$2:$A$6,B412)=1,C412&lt;&gt;"",D412&lt;&gt;"",ISNUMBER(E412),E412&gt;0,ISNUMBER(F412),F412&gt;=0,ISNUMBER(G412),G412&gt;=0,ISNUMBER(H412),H412&gt;=0,ISNUMBER(K412),K412&gt;=0,K412&lt;1),"OK","Revisar dados"))</f>
        <v/>
      </c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9" t="str">
        <f t="shared" si="1"/>
        <v/>
      </c>
      <c r="J413" s="9" t="str">
        <f t="shared" si="2"/>
        <v/>
      </c>
      <c r="K413" s="10">
        <v>0.15</v>
      </c>
      <c r="L413" s="11" t="str">
        <f t="shared" si="3"/>
        <v/>
      </c>
      <c r="M413" s="11" t="str">
        <f>IF(COUNTA(A413:H413)=0,"",IF(AND(A413&lt;&gt;"",COUNTIF(Categorias!$A$2:$A$6,B413)=1,C413&lt;&gt;"",D413&lt;&gt;"",ISNUMBER(E413),E413&gt;0,ISNUMBER(F413),F413&gt;=0,ISNUMBER(G413),G413&gt;=0,ISNUMBER(H413),H413&gt;=0,ISNUMBER(K413),K413&gt;=0,K413&lt;1),"OK","Revisar dados"))</f>
        <v/>
      </c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9" t="str">
        <f t="shared" si="1"/>
        <v/>
      </c>
      <c r="J414" s="9" t="str">
        <f t="shared" si="2"/>
        <v/>
      </c>
      <c r="K414" s="10">
        <v>0.15</v>
      </c>
      <c r="L414" s="11" t="str">
        <f t="shared" si="3"/>
        <v/>
      </c>
      <c r="M414" s="11" t="str">
        <f>IF(COUNTA(A414:H414)=0,"",IF(AND(A414&lt;&gt;"",COUNTIF(Categorias!$A$2:$A$6,B414)=1,C414&lt;&gt;"",D414&lt;&gt;"",ISNUMBER(E414),E414&gt;0,ISNUMBER(F414),F414&gt;=0,ISNUMBER(G414),G414&gt;=0,ISNUMBER(H414),H414&gt;=0,ISNUMBER(K414),K414&gt;=0,K414&lt;1),"OK","Revisar dados"))</f>
        <v/>
      </c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9" t="str">
        <f t="shared" si="1"/>
        <v/>
      </c>
      <c r="J415" s="9" t="str">
        <f t="shared" si="2"/>
        <v/>
      </c>
      <c r="K415" s="10">
        <v>0.15</v>
      </c>
      <c r="L415" s="11" t="str">
        <f t="shared" si="3"/>
        <v/>
      </c>
      <c r="M415" s="11" t="str">
        <f>IF(COUNTA(A415:H415)=0,"",IF(AND(A415&lt;&gt;"",COUNTIF(Categorias!$A$2:$A$6,B415)=1,C415&lt;&gt;"",D415&lt;&gt;"",ISNUMBER(E415),E415&gt;0,ISNUMBER(F415),F415&gt;=0,ISNUMBER(G415),G415&gt;=0,ISNUMBER(H415),H415&gt;=0,ISNUMBER(K415),K415&gt;=0,K415&lt;1),"OK","Revisar dados"))</f>
        <v/>
      </c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9" t="str">
        <f t="shared" si="1"/>
        <v/>
      </c>
      <c r="J416" s="9" t="str">
        <f t="shared" si="2"/>
        <v/>
      </c>
      <c r="K416" s="10">
        <v>0.15</v>
      </c>
      <c r="L416" s="11" t="str">
        <f t="shared" si="3"/>
        <v/>
      </c>
      <c r="M416" s="11" t="str">
        <f>IF(COUNTA(A416:H416)=0,"",IF(AND(A416&lt;&gt;"",COUNTIF(Categorias!$A$2:$A$6,B416)=1,C416&lt;&gt;"",D416&lt;&gt;"",ISNUMBER(E416),E416&gt;0,ISNUMBER(F416),F416&gt;=0,ISNUMBER(G416),G416&gt;=0,ISNUMBER(H416),H416&gt;=0,ISNUMBER(K416),K416&gt;=0,K416&lt;1),"OK","Revisar dados"))</f>
        <v/>
      </c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9" t="str">
        <f t="shared" si="1"/>
        <v/>
      </c>
      <c r="J417" s="9" t="str">
        <f t="shared" si="2"/>
        <v/>
      </c>
      <c r="K417" s="10">
        <v>0.15</v>
      </c>
      <c r="L417" s="11" t="str">
        <f t="shared" si="3"/>
        <v/>
      </c>
      <c r="M417" s="11" t="str">
        <f>IF(COUNTA(A417:H417)=0,"",IF(AND(A417&lt;&gt;"",COUNTIF(Categorias!$A$2:$A$6,B417)=1,C417&lt;&gt;"",D417&lt;&gt;"",ISNUMBER(E417),E417&gt;0,ISNUMBER(F417),F417&gt;=0,ISNUMBER(G417),G417&gt;=0,ISNUMBER(H417),H417&gt;=0,ISNUMBER(K417),K417&gt;=0,K417&lt;1),"OK","Revisar dados"))</f>
        <v/>
      </c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9" t="str">
        <f t="shared" si="1"/>
        <v/>
      </c>
      <c r="J418" s="9" t="str">
        <f t="shared" si="2"/>
        <v/>
      </c>
      <c r="K418" s="10">
        <v>0.15</v>
      </c>
      <c r="L418" s="11" t="str">
        <f t="shared" si="3"/>
        <v/>
      </c>
      <c r="M418" s="11" t="str">
        <f>IF(COUNTA(A418:H418)=0,"",IF(AND(A418&lt;&gt;"",COUNTIF(Categorias!$A$2:$A$6,B418)=1,C418&lt;&gt;"",D418&lt;&gt;"",ISNUMBER(E418),E418&gt;0,ISNUMBER(F418),F418&gt;=0,ISNUMBER(G418),G418&gt;=0,ISNUMBER(H418),H418&gt;=0,ISNUMBER(K418),K418&gt;=0,K418&lt;1),"OK","Revisar dados"))</f>
        <v/>
      </c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9" t="str">
        <f t="shared" si="1"/>
        <v/>
      </c>
      <c r="J419" s="9" t="str">
        <f t="shared" si="2"/>
        <v/>
      </c>
      <c r="K419" s="10">
        <v>0.15</v>
      </c>
      <c r="L419" s="11" t="str">
        <f t="shared" si="3"/>
        <v/>
      </c>
      <c r="M419" s="11" t="str">
        <f>IF(COUNTA(A419:H419)=0,"",IF(AND(A419&lt;&gt;"",COUNTIF(Categorias!$A$2:$A$6,B419)=1,C419&lt;&gt;"",D419&lt;&gt;"",ISNUMBER(E419),E419&gt;0,ISNUMBER(F419),F419&gt;=0,ISNUMBER(G419),G419&gt;=0,ISNUMBER(H419),H419&gt;=0,ISNUMBER(K419),K419&gt;=0,K419&lt;1),"OK","Revisar dados"))</f>
        <v/>
      </c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9" t="str">
        <f t="shared" si="1"/>
        <v/>
      </c>
      <c r="J420" s="9" t="str">
        <f t="shared" si="2"/>
        <v/>
      </c>
      <c r="K420" s="10">
        <v>0.15</v>
      </c>
      <c r="L420" s="11" t="str">
        <f t="shared" si="3"/>
        <v/>
      </c>
      <c r="M420" s="11" t="str">
        <f>IF(COUNTA(A420:H420)=0,"",IF(AND(A420&lt;&gt;"",COUNTIF(Categorias!$A$2:$A$6,B420)=1,C420&lt;&gt;"",D420&lt;&gt;"",ISNUMBER(E420),E420&gt;0,ISNUMBER(F420),F420&gt;=0,ISNUMBER(G420),G420&gt;=0,ISNUMBER(H420),H420&gt;=0,ISNUMBER(K420),K420&gt;=0,K420&lt;1),"OK","Revisar dados"))</f>
        <v/>
      </c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9" t="str">
        <f t="shared" si="1"/>
        <v/>
      </c>
      <c r="J421" s="9" t="str">
        <f t="shared" si="2"/>
        <v/>
      </c>
      <c r="K421" s="10">
        <v>0.15</v>
      </c>
      <c r="L421" s="11" t="str">
        <f t="shared" si="3"/>
        <v/>
      </c>
      <c r="M421" s="11" t="str">
        <f>IF(COUNTA(A421:H421)=0,"",IF(AND(A421&lt;&gt;"",COUNTIF(Categorias!$A$2:$A$6,B421)=1,C421&lt;&gt;"",D421&lt;&gt;"",ISNUMBER(E421),E421&gt;0,ISNUMBER(F421),F421&gt;=0,ISNUMBER(G421),G421&gt;=0,ISNUMBER(H421),H421&gt;=0,ISNUMBER(K421),K421&gt;=0,K421&lt;1),"OK","Revisar dados"))</f>
        <v/>
      </c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9" t="str">
        <f t="shared" si="1"/>
        <v/>
      </c>
      <c r="J422" s="9" t="str">
        <f t="shared" si="2"/>
        <v/>
      </c>
      <c r="K422" s="10">
        <v>0.15</v>
      </c>
      <c r="L422" s="11" t="str">
        <f t="shared" si="3"/>
        <v/>
      </c>
      <c r="M422" s="11" t="str">
        <f>IF(COUNTA(A422:H422)=0,"",IF(AND(A422&lt;&gt;"",COUNTIF(Categorias!$A$2:$A$6,B422)=1,C422&lt;&gt;"",D422&lt;&gt;"",ISNUMBER(E422),E422&gt;0,ISNUMBER(F422),F422&gt;=0,ISNUMBER(G422),G422&gt;=0,ISNUMBER(H422),H422&gt;=0,ISNUMBER(K422),K422&gt;=0,K422&lt;1),"OK","Revisar dados"))</f>
        <v/>
      </c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9" t="str">
        <f t="shared" si="1"/>
        <v/>
      </c>
      <c r="J423" s="9" t="str">
        <f t="shared" si="2"/>
        <v/>
      </c>
      <c r="K423" s="10">
        <v>0.15</v>
      </c>
      <c r="L423" s="11" t="str">
        <f t="shared" si="3"/>
        <v/>
      </c>
      <c r="M423" s="11" t="str">
        <f>IF(COUNTA(A423:H423)=0,"",IF(AND(A423&lt;&gt;"",COUNTIF(Categorias!$A$2:$A$6,B423)=1,C423&lt;&gt;"",D423&lt;&gt;"",ISNUMBER(E423),E423&gt;0,ISNUMBER(F423),F423&gt;=0,ISNUMBER(G423),G423&gt;=0,ISNUMBER(H423),H423&gt;=0,ISNUMBER(K423),K423&gt;=0,K423&lt;1),"OK","Revisar dados"))</f>
        <v/>
      </c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9" t="str">
        <f t="shared" si="1"/>
        <v/>
      </c>
      <c r="J424" s="9" t="str">
        <f t="shared" si="2"/>
        <v/>
      </c>
      <c r="K424" s="10">
        <v>0.15</v>
      </c>
      <c r="L424" s="11" t="str">
        <f t="shared" si="3"/>
        <v/>
      </c>
      <c r="M424" s="11" t="str">
        <f>IF(COUNTA(A424:H424)=0,"",IF(AND(A424&lt;&gt;"",COUNTIF(Categorias!$A$2:$A$6,B424)=1,C424&lt;&gt;"",D424&lt;&gt;"",ISNUMBER(E424),E424&gt;0,ISNUMBER(F424),F424&gt;=0,ISNUMBER(G424),G424&gt;=0,ISNUMBER(H424),H424&gt;=0,ISNUMBER(K424),K424&gt;=0,K424&lt;1),"OK","Revisar dados"))</f>
        <v/>
      </c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9" t="str">
        <f t="shared" si="1"/>
        <v/>
      </c>
      <c r="J425" s="9" t="str">
        <f t="shared" si="2"/>
        <v/>
      </c>
      <c r="K425" s="10">
        <v>0.15</v>
      </c>
      <c r="L425" s="11" t="str">
        <f t="shared" si="3"/>
        <v/>
      </c>
      <c r="M425" s="11" t="str">
        <f>IF(COUNTA(A425:H425)=0,"",IF(AND(A425&lt;&gt;"",COUNTIF(Categorias!$A$2:$A$6,B425)=1,C425&lt;&gt;"",D425&lt;&gt;"",ISNUMBER(E425),E425&gt;0,ISNUMBER(F425),F425&gt;=0,ISNUMBER(G425),G425&gt;=0,ISNUMBER(H425),H425&gt;=0,ISNUMBER(K425),K425&gt;=0,K425&lt;1),"OK","Revisar dados"))</f>
        <v/>
      </c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9" t="str">
        <f t="shared" si="1"/>
        <v/>
      </c>
      <c r="J426" s="9" t="str">
        <f t="shared" si="2"/>
        <v/>
      </c>
      <c r="K426" s="10">
        <v>0.15</v>
      </c>
      <c r="L426" s="11" t="str">
        <f t="shared" si="3"/>
        <v/>
      </c>
      <c r="M426" s="11" t="str">
        <f>IF(COUNTA(A426:H426)=0,"",IF(AND(A426&lt;&gt;"",COUNTIF(Categorias!$A$2:$A$6,B426)=1,C426&lt;&gt;"",D426&lt;&gt;"",ISNUMBER(E426),E426&gt;0,ISNUMBER(F426),F426&gt;=0,ISNUMBER(G426),G426&gt;=0,ISNUMBER(H426),H426&gt;=0,ISNUMBER(K426),K426&gt;=0,K426&lt;1),"OK","Revisar dados"))</f>
        <v/>
      </c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9" t="str">
        <f t="shared" si="1"/>
        <v/>
      </c>
      <c r="J427" s="9" t="str">
        <f t="shared" si="2"/>
        <v/>
      </c>
      <c r="K427" s="10">
        <v>0.15</v>
      </c>
      <c r="L427" s="11" t="str">
        <f t="shared" si="3"/>
        <v/>
      </c>
      <c r="M427" s="11" t="str">
        <f>IF(COUNTA(A427:H427)=0,"",IF(AND(A427&lt;&gt;"",COUNTIF(Categorias!$A$2:$A$6,B427)=1,C427&lt;&gt;"",D427&lt;&gt;"",ISNUMBER(E427),E427&gt;0,ISNUMBER(F427),F427&gt;=0,ISNUMBER(G427),G427&gt;=0,ISNUMBER(H427),H427&gt;=0,ISNUMBER(K427),K427&gt;=0,K427&lt;1),"OK","Revisar dados"))</f>
        <v/>
      </c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9" t="str">
        <f t="shared" si="1"/>
        <v/>
      </c>
      <c r="J428" s="9" t="str">
        <f t="shared" si="2"/>
        <v/>
      </c>
      <c r="K428" s="10">
        <v>0.15</v>
      </c>
      <c r="L428" s="11" t="str">
        <f t="shared" si="3"/>
        <v/>
      </c>
      <c r="M428" s="11" t="str">
        <f>IF(COUNTA(A428:H428)=0,"",IF(AND(A428&lt;&gt;"",COUNTIF(Categorias!$A$2:$A$6,B428)=1,C428&lt;&gt;"",D428&lt;&gt;"",ISNUMBER(E428),E428&gt;0,ISNUMBER(F428),F428&gt;=0,ISNUMBER(G428),G428&gt;=0,ISNUMBER(H428),H428&gt;=0,ISNUMBER(K428),K428&gt;=0,K428&lt;1),"OK","Revisar dados"))</f>
        <v/>
      </c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9" t="str">
        <f t="shared" si="1"/>
        <v/>
      </c>
      <c r="J429" s="9" t="str">
        <f t="shared" si="2"/>
        <v/>
      </c>
      <c r="K429" s="10">
        <v>0.15</v>
      </c>
      <c r="L429" s="11" t="str">
        <f t="shared" si="3"/>
        <v/>
      </c>
      <c r="M429" s="11" t="str">
        <f>IF(COUNTA(A429:H429)=0,"",IF(AND(A429&lt;&gt;"",COUNTIF(Categorias!$A$2:$A$6,B429)=1,C429&lt;&gt;"",D429&lt;&gt;"",ISNUMBER(E429),E429&gt;0,ISNUMBER(F429),F429&gt;=0,ISNUMBER(G429),G429&gt;=0,ISNUMBER(H429),H429&gt;=0,ISNUMBER(K429),K429&gt;=0,K429&lt;1),"OK","Revisar dados"))</f>
        <v/>
      </c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9" t="str">
        <f t="shared" si="1"/>
        <v/>
      </c>
      <c r="J430" s="9" t="str">
        <f t="shared" si="2"/>
        <v/>
      </c>
      <c r="K430" s="10">
        <v>0.15</v>
      </c>
      <c r="L430" s="11" t="str">
        <f t="shared" si="3"/>
        <v/>
      </c>
      <c r="M430" s="11" t="str">
        <f>IF(COUNTA(A430:H430)=0,"",IF(AND(A430&lt;&gt;"",COUNTIF(Categorias!$A$2:$A$6,B430)=1,C430&lt;&gt;"",D430&lt;&gt;"",ISNUMBER(E430),E430&gt;0,ISNUMBER(F430),F430&gt;=0,ISNUMBER(G430),G430&gt;=0,ISNUMBER(H430),H430&gt;=0,ISNUMBER(K430),K430&gt;=0,K430&lt;1),"OK","Revisar dados"))</f>
        <v/>
      </c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9" t="str">
        <f t="shared" si="1"/>
        <v/>
      </c>
      <c r="J431" s="9" t="str">
        <f t="shared" si="2"/>
        <v/>
      </c>
      <c r="K431" s="10">
        <v>0.15</v>
      </c>
      <c r="L431" s="11" t="str">
        <f t="shared" si="3"/>
        <v/>
      </c>
      <c r="M431" s="11" t="str">
        <f>IF(COUNTA(A431:H431)=0,"",IF(AND(A431&lt;&gt;"",COUNTIF(Categorias!$A$2:$A$6,B431)=1,C431&lt;&gt;"",D431&lt;&gt;"",ISNUMBER(E431),E431&gt;0,ISNUMBER(F431),F431&gt;=0,ISNUMBER(G431),G431&gt;=0,ISNUMBER(H431),H431&gt;=0,ISNUMBER(K431),K431&gt;=0,K431&lt;1),"OK","Revisar dados"))</f>
        <v/>
      </c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9" t="str">
        <f t="shared" si="1"/>
        <v/>
      </c>
      <c r="J432" s="9" t="str">
        <f t="shared" si="2"/>
        <v/>
      </c>
      <c r="K432" s="10">
        <v>0.15</v>
      </c>
      <c r="L432" s="11" t="str">
        <f t="shared" si="3"/>
        <v/>
      </c>
      <c r="M432" s="11" t="str">
        <f>IF(COUNTA(A432:H432)=0,"",IF(AND(A432&lt;&gt;"",COUNTIF(Categorias!$A$2:$A$6,B432)=1,C432&lt;&gt;"",D432&lt;&gt;"",ISNUMBER(E432),E432&gt;0,ISNUMBER(F432),F432&gt;=0,ISNUMBER(G432),G432&gt;=0,ISNUMBER(H432),H432&gt;=0,ISNUMBER(K432),K432&gt;=0,K432&lt;1),"OK","Revisar dados"))</f>
        <v/>
      </c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9" t="str">
        <f t="shared" si="1"/>
        <v/>
      </c>
      <c r="J433" s="9" t="str">
        <f t="shared" si="2"/>
        <v/>
      </c>
      <c r="K433" s="10">
        <v>0.15</v>
      </c>
      <c r="L433" s="11" t="str">
        <f t="shared" si="3"/>
        <v/>
      </c>
      <c r="M433" s="11" t="str">
        <f>IF(COUNTA(A433:H433)=0,"",IF(AND(A433&lt;&gt;"",COUNTIF(Categorias!$A$2:$A$6,B433)=1,C433&lt;&gt;"",D433&lt;&gt;"",ISNUMBER(E433),E433&gt;0,ISNUMBER(F433),F433&gt;=0,ISNUMBER(G433),G433&gt;=0,ISNUMBER(H433),H433&gt;=0,ISNUMBER(K433),K433&gt;=0,K433&lt;1),"OK","Revisar dados"))</f>
        <v/>
      </c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9" t="str">
        <f t="shared" si="1"/>
        <v/>
      </c>
      <c r="J434" s="9" t="str">
        <f t="shared" si="2"/>
        <v/>
      </c>
      <c r="K434" s="10">
        <v>0.15</v>
      </c>
      <c r="L434" s="11" t="str">
        <f t="shared" si="3"/>
        <v/>
      </c>
      <c r="M434" s="11" t="str">
        <f>IF(COUNTA(A434:H434)=0,"",IF(AND(A434&lt;&gt;"",COUNTIF(Categorias!$A$2:$A$6,B434)=1,C434&lt;&gt;"",D434&lt;&gt;"",ISNUMBER(E434),E434&gt;0,ISNUMBER(F434),F434&gt;=0,ISNUMBER(G434),G434&gt;=0,ISNUMBER(H434),H434&gt;=0,ISNUMBER(K434),K434&gt;=0,K434&lt;1),"OK","Revisar dados"))</f>
        <v/>
      </c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9" t="str">
        <f t="shared" si="1"/>
        <v/>
      </c>
      <c r="J435" s="9" t="str">
        <f t="shared" si="2"/>
        <v/>
      </c>
      <c r="K435" s="10">
        <v>0.15</v>
      </c>
      <c r="L435" s="11" t="str">
        <f t="shared" si="3"/>
        <v/>
      </c>
      <c r="M435" s="11" t="str">
        <f>IF(COUNTA(A435:H435)=0,"",IF(AND(A435&lt;&gt;"",COUNTIF(Categorias!$A$2:$A$6,B435)=1,C435&lt;&gt;"",D435&lt;&gt;"",ISNUMBER(E435),E435&gt;0,ISNUMBER(F435),F435&gt;=0,ISNUMBER(G435),G435&gt;=0,ISNUMBER(H435),H435&gt;=0,ISNUMBER(K435),K435&gt;=0,K435&lt;1),"OK","Revisar dados"))</f>
        <v/>
      </c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9" t="str">
        <f t="shared" si="1"/>
        <v/>
      </c>
      <c r="J436" s="9" t="str">
        <f t="shared" si="2"/>
        <v/>
      </c>
      <c r="K436" s="10">
        <v>0.15</v>
      </c>
      <c r="L436" s="11" t="str">
        <f t="shared" si="3"/>
        <v/>
      </c>
      <c r="M436" s="11" t="str">
        <f>IF(COUNTA(A436:H436)=0,"",IF(AND(A436&lt;&gt;"",COUNTIF(Categorias!$A$2:$A$6,B436)=1,C436&lt;&gt;"",D436&lt;&gt;"",ISNUMBER(E436),E436&gt;0,ISNUMBER(F436),F436&gt;=0,ISNUMBER(G436),G436&gt;=0,ISNUMBER(H436),H436&gt;=0,ISNUMBER(K436),K436&gt;=0,K436&lt;1),"OK","Revisar dados"))</f>
        <v/>
      </c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9" t="str">
        <f t="shared" si="1"/>
        <v/>
      </c>
      <c r="J437" s="9" t="str">
        <f t="shared" si="2"/>
        <v/>
      </c>
      <c r="K437" s="10">
        <v>0.15</v>
      </c>
      <c r="L437" s="11" t="str">
        <f t="shared" si="3"/>
        <v/>
      </c>
      <c r="M437" s="11" t="str">
        <f>IF(COUNTA(A437:H437)=0,"",IF(AND(A437&lt;&gt;"",COUNTIF(Categorias!$A$2:$A$6,B437)=1,C437&lt;&gt;"",D437&lt;&gt;"",ISNUMBER(E437),E437&gt;0,ISNUMBER(F437),F437&gt;=0,ISNUMBER(G437),G437&gt;=0,ISNUMBER(H437),H437&gt;=0,ISNUMBER(K437),K437&gt;=0,K437&lt;1),"OK","Revisar dados"))</f>
        <v/>
      </c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9" t="str">
        <f t="shared" si="1"/>
        <v/>
      </c>
      <c r="J438" s="9" t="str">
        <f t="shared" si="2"/>
        <v/>
      </c>
      <c r="K438" s="10">
        <v>0.15</v>
      </c>
      <c r="L438" s="11" t="str">
        <f t="shared" si="3"/>
        <v/>
      </c>
      <c r="M438" s="11" t="str">
        <f>IF(COUNTA(A438:H438)=0,"",IF(AND(A438&lt;&gt;"",COUNTIF(Categorias!$A$2:$A$6,B438)=1,C438&lt;&gt;"",D438&lt;&gt;"",ISNUMBER(E438),E438&gt;0,ISNUMBER(F438),F438&gt;=0,ISNUMBER(G438),G438&gt;=0,ISNUMBER(H438),H438&gt;=0,ISNUMBER(K438),K438&gt;=0,K438&lt;1),"OK","Revisar dados"))</f>
        <v/>
      </c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9" t="str">
        <f t="shared" si="1"/>
        <v/>
      </c>
      <c r="J439" s="9" t="str">
        <f t="shared" si="2"/>
        <v/>
      </c>
      <c r="K439" s="10">
        <v>0.15</v>
      </c>
      <c r="L439" s="11" t="str">
        <f t="shared" si="3"/>
        <v/>
      </c>
      <c r="M439" s="11" t="str">
        <f>IF(COUNTA(A439:H439)=0,"",IF(AND(A439&lt;&gt;"",COUNTIF(Categorias!$A$2:$A$6,B439)=1,C439&lt;&gt;"",D439&lt;&gt;"",ISNUMBER(E439),E439&gt;0,ISNUMBER(F439),F439&gt;=0,ISNUMBER(G439),G439&gt;=0,ISNUMBER(H439),H439&gt;=0,ISNUMBER(K439),K439&gt;=0,K439&lt;1),"OK","Revisar dados"))</f>
        <v/>
      </c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9" t="str">
        <f t="shared" si="1"/>
        <v/>
      </c>
      <c r="J440" s="9" t="str">
        <f t="shared" si="2"/>
        <v/>
      </c>
      <c r="K440" s="10">
        <v>0.15</v>
      </c>
      <c r="L440" s="11" t="str">
        <f t="shared" si="3"/>
        <v/>
      </c>
      <c r="M440" s="11" t="str">
        <f>IF(COUNTA(A440:H440)=0,"",IF(AND(A440&lt;&gt;"",COUNTIF(Categorias!$A$2:$A$6,B440)=1,C440&lt;&gt;"",D440&lt;&gt;"",ISNUMBER(E440),E440&gt;0,ISNUMBER(F440),F440&gt;=0,ISNUMBER(G440),G440&gt;=0,ISNUMBER(H440),H440&gt;=0,ISNUMBER(K440),K440&gt;=0,K440&lt;1),"OK","Revisar dados"))</f>
        <v/>
      </c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9" t="str">
        <f t="shared" si="1"/>
        <v/>
      </c>
      <c r="J441" s="9" t="str">
        <f t="shared" si="2"/>
        <v/>
      </c>
      <c r="K441" s="10">
        <v>0.15</v>
      </c>
      <c r="L441" s="11" t="str">
        <f t="shared" si="3"/>
        <v/>
      </c>
      <c r="M441" s="11" t="str">
        <f>IF(COUNTA(A441:H441)=0,"",IF(AND(A441&lt;&gt;"",COUNTIF(Categorias!$A$2:$A$6,B441)=1,C441&lt;&gt;"",D441&lt;&gt;"",ISNUMBER(E441),E441&gt;0,ISNUMBER(F441),F441&gt;=0,ISNUMBER(G441),G441&gt;=0,ISNUMBER(H441),H441&gt;=0,ISNUMBER(K441),K441&gt;=0,K441&lt;1),"OK","Revisar dados"))</f>
        <v/>
      </c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9" t="str">
        <f t="shared" si="1"/>
        <v/>
      </c>
      <c r="J442" s="9" t="str">
        <f t="shared" si="2"/>
        <v/>
      </c>
      <c r="K442" s="10">
        <v>0.15</v>
      </c>
      <c r="L442" s="11" t="str">
        <f t="shared" si="3"/>
        <v/>
      </c>
      <c r="M442" s="11" t="str">
        <f>IF(COUNTA(A442:H442)=0,"",IF(AND(A442&lt;&gt;"",COUNTIF(Categorias!$A$2:$A$6,B442)=1,C442&lt;&gt;"",D442&lt;&gt;"",ISNUMBER(E442),E442&gt;0,ISNUMBER(F442),F442&gt;=0,ISNUMBER(G442),G442&gt;=0,ISNUMBER(H442),H442&gt;=0,ISNUMBER(K442),K442&gt;=0,K442&lt;1),"OK","Revisar dados"))</f>
        <v/>
      </c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9" t="str">
        <f t="shared" si="1"/>
        <v/>
      </c>
      <c r="J443" s="9" t="str">
        <f t="shared" si="2"/>
        <v/>
      </c>
      <c r="K443" s="10">
        <v>0.15</v>
      </c>
      <c r="L443" s="11" t="str">
        <f t="shared" si="3"/>
        <v/>
      </c>
      <c r="M443" s="11" t="str">
        <f>IF(COUNTA(A443:H443)=0,"",IF(AND(A443&lt;&gt;"",COUNTIF(Categorias!$A$2:$A$6,B443)=1,C443&lt;&gt;"",D443&lt;&gt;"",ISNUMBER(E443),E443&gt;0,ISNUMBER(F443),F443&gt;=0,ISNUMBER(G443),G443&gt;=0,ISNUMBER(H443),H443&gt;=0,ISNUMBER(K443),K443&gt;=0,K443&lt;1),"OK","Revisar dados"))</f>
        <v/>
      </c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9" t="str">
        <f t="shared" si="1"/>
        <v/>
      </c>
      <c r="J444" s="9" t="str">
        <f t="shared" si="2"/>
        <v/>
      </c>
      <c r="K444" s="10">
        <v>0.15</v>
      </c>
      <c r="L444" s="11" t="str">
        <f t="shared" si="3"/>
        <v/>
      </c>
      <c r="M444" s="11" t="str">
        <f>IF(COUNTA(A444:H444)=0,"",IF(AND(A444&lt;&gt;"",COUNTIF(Categorias!$A$2:$A$6,B444)=1,C444&lt;&gt;"",D444&lt;&gt;"",ISNUMBER(E444),E444&gt;0,ISNUMBER(F444),F444&gt;=0,ISNUMBER(G444),G444&gt;=0,ISNUMBER(H444),H444&gt;=0,ISNUMBER(K444),K444&gt;=0,K444&lt;1),"OK","Revisar dados"))</f>
        <v/>
      </c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9" t="str">
        <f t="shared" si="1"/>
        <v/>
      </c>
      <c r="J445" s="9" t="str">
        <f t="shared" si="2"/>
        <v/>
      </c>
      <c r="K445" s="10">
        <v>0.15</v>
      </c>
      <c r="L445" s="11" t="str">
        <f t="shared" si="3"/>
        <v/>
      </c>
      <c r="M445" s="11" t="str">
        <f>IF(COUNTA(A445:H445)=0,"",IF(AND(A445&lt;&gt;"",COUNTIF(Categorias!$A$2:$A$6,B445)=1,C445&lt;&gt;"",D445&lt;&gt;"",ISNUMBER(E445),E445&gt;0,ISNUMBER(F445),F445&gt;=0,ISNUMBER(G445),G445&gt;=0,ISNUMBER(H445),H445&gt;=0,ISNUMBER(K445),K445&gt;=0,K445&lt;1),"OK","Revisar dados"))</f>
        <v/>
      </c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9" t="str">
        <f t="shared" si="1"/>
        <v/>
      </c>
      <c r="J446" s="9" t="str">
        <f t="shared" si="2"/>
        <v/>
      </c>
      <c r="K446" s="10">
        <v>0.15</v>
      </c>
      <c r="L446" s="11" t="str">
        <f t="shared" si="3"/>
        <v/>
      </c>
      <c r="M446" s="11" t="str">
        <f>IF(COUNTA(A446:H446)=0,"",IF(AND(A446&lt;&gt;"",COUNTIF(Categorias!$A$2:$A$6,B446)=1,C446&lt;&gt;"",D446&lt;&gt;"",ISNUMBER(E446),E446&gt;0,ISNUMBER(F446),F446&gt;=0,ISNUMBER(G446),G446&gt;=0,ISNUMBER(H446),H446&gt;=0,ISNUMBER(K446),K446&gt;=0,K446&lt;1),"OK","Revisar dados"))</f>
        <v/>
      </c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9" t="str">
        <f t="shared" si="1"/>
        <v/>
      </c>
      <c r="J447" s="9" t="str">
        <f t="shared" si="2"/>
        <v/>
      </c>
      <c r="K447" s="10">
        <v>0.15</v>
      </c>
      <c r="L447" s="11" t="str">
        <f t="shared" si="3"/>
        <v/>
      </c>
      <c r="M447" s="11" t="str">
        <f>IF(COUNTA(A447:H447)=0,"",IF(AND(A447&lt;&gt;"",COUNTIF(Categorias!$A$2:$A$6,B447)=1,C447&lt;&gt;"",D447&lt;&gt;"",ISNUMBER(E447),E447&gt;0,ISNUMBER(F447),F447&gt;=0,ISNUMBER(G447),G447&gt;=0,ISNUMBER(H447),H447&gt;=0,ISNUMBER(K447),K447&gt;=0,K447&lt;1),"OK","Revisar dados"))</f>
        <v/>
      </c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9" t="str">
        <f t="shared" si="1"/>
        <v/>
      </c>
      <c r="J448" s="9" t="str">
        <f t="shared" si="2"/>
        <v/>
      </c>
      <c r="K448" s="10">
        <v>0.15</v>
      </c>
      <c r="L448" s="11" t="str">
        <f t="shared" si="3"/>
        <v/>
      </c>
      <c r="M448" s="11" t="str">
        <f>IF(COUNTA(A448:H448)=0,"",IF(AND(A448&lt;&gt;"",COUNTIF(Categorias!$A$2:$A$6,B448)=1,C448&lt;&gt;"",D448&lt;&gt;"",ISNUMBER(E448),E448&gt;0,ISNUMBER(F448),F448&gt;=0,ISNUMBER(G448),G448&gt;=0,ISNUMBER(H448),H448&gt;=0,ISNUMBER(K448),K448&gt;=0,K448&lt;1),"OK","Revisar dados"))</f>
        <v/>
      </c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9" t="str">
        <f t="shared" si="1"/>
        <v/>
      </c>
      <c r="J449" s="9" t="str">
        <f t="shared" si="2"/>
        <v/>
      </c>
      <c r="K449" s="10">
        <v>0.15</v>
      </c>
      <c r="L449" s="11" t="str">
        <f t="shared" si="3"/>
        <v/>
      </c>
      <c r="M449" s="11" t="str">
        <f>IF(COUNTA(A449:H449)=0,"",IF(AND(A449&lt;&gt;"",COUNTIF(Categorias!$A$2:$A$6,B449)=1,C449&lt;&gt;"",D449&lt;&gt;"",ISNUMBER(E449),E449&gt;0,ISNUMBER(F449),F449&gt;=0,ISNUMBER(G449),G449&gt;=0,ISNUMBER(H449),H449&gt;=0,ISNUMBER(K449),K449&gt;=0,K449&lt;1),"OK","Revisar dados"))</f>
        <v/>
      </c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9" t="str">
        <f t="shared" si="1"/>
        <v/>
      </c>
      <c r="J450" s="9" t="str">
        <f t="shared" si="2"/>
        <v/>
      </c>
      <c r="K450" s="10">
        <v>0.15</v>
      </c>
      <c r="L450" s="11" t="str">
        <f t="shared" si="3"/>
        <v/>
      </c>
      <c r="M450" s="11" t="str">
        <f>IF(COUNTA(A450:H450)=0,"",IF(AND(A450&lt;&gt;"",COUNTIF(Categorias!$A$2:$A$6,B450)=1,C450&lt;&gt;"",D450&lt;&gt;"",ISNUMBER(E450),E450&gt;0,ISNUMBER(F450),F450&gt;=0,ISNUMBER(G450),G450&gt;=0,ISNUMBER(H450),H450&gt;=0,ISNUMBER(K450),K450&gt;=0,K450&lt;1),"OK","Revisar dados"))</f>
        <v/>
      </c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9" t="str">
        <f t="shared" si="1"/>
        <v/>
      </c>
      <c r="J451" s="9" t="str">
        <f t="shared" si="2"/>
        <v/>
      </c>
      <c r="K451" s="10">
        <v>0.15</v>
      </c>
      <c r="L451" s="11" t="str">
        <f t="shared" si="3"/>
        <v/>
      </c>
      <c r="M451" s="11" t="str">
        <f>IF(COUNTA(A451:H451)=0,"",IF(AND(A451&lt;&gt;"",COUNTIF(Categorias!$A$2:$A$6,B451)=1,C451&lt;&gt;"",D451&lt;&gt;"",ISNUMBER(E451),E451&gt;0,ISNUMBER(F451),F451&gt;=0,ISNUMBER(G451),G451&gt;=0,ISNUMBER(H451),H451&gt;=0,ISNUMBER(K451),K451&gt;=0,K451&lt;1),"OK","Revisar dados"))</f>
        <v/>
      </c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9" t="str">
        <f t="shared" si="1"/>
        <v/>
      </c>
      <c r="J452" s="9" t="str">
        <f t="shared" si="2"/>
        <v/>
      </c>
      <c r="K452" s="10">
        <v>0.15</v>
      </c>
      <c r="L452" s="11" t="str">
        <f t="shared" si="3"/>
        <v/>
      </c>
      <c r="M452" s="11" t="str">
        <f>IF(COUNTA(A452:H452)=0,"",IF(AND(A452&lt;&gt;"",COUNTIF(Categorias!$A$2:$A$6,B452)=1,C452&lt;&gt;"",D452&lt;&gt;"",ISNUMBER(E452),E452&gt;0,ISNUMBER(F452),F452&gt;=0,ISNUMBER(G452),G452&gt;=0,ISNUMBER(H452),H452&gt;=0,ISNUMBER(K452),K452&gt;=0,K452&lt;1),"OK","Revisar dados"))</f>
        <v/>
      </c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9" t="str">
        <f t="shared" si="1"/>
        <v/>
      </c>
      <c r="J453" s="9" t="str">
        <f t="shared" si="2"/>
        <v/>
      </c>
      <c r="K453" s="10">
        <v>0.15</v>
      </c>
      <c r="L453" s="11" t="str">
        <f t="shared" si="3"/>
        <v/>
      </c>
      <c r="M453" s="11" t="str">
        <f>IF(COUNTA(A453:H453)=0,"",IF(AND(A453&lt;&gt;"",COUNTIF(Categorias!$A$2:$A$6,B453)=1,C453&lt;&gt;"",D453&lt;&gt;"",ISNUMBER(E453),E453&gt;0,ISNUMBER(F453),F453&gt;=0,ISNUMBER(G453),G453&gt;=0,ISNUMBER(H453),H453&gt;=0,ISNUMBER(K453),K453&gt;=0,K453&lt;1),"OK","Revisar dados"))</f>
        <v/>
      </c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9" t="str">
        <f t="shared" si="1"/>
        <v/>
      </c>
      <c r="J454" s="9" t="str">
        <f t="shared" si="2"/>
        <v/>
      </c>
      <c r="K454" s="10">
        <v>0.15</v>
      </c>
      <c r="L454" s="11" t="str">
        <f t="shared" si="3"/>
        <v/>
      </c>
      <c r="M454" s="11" t="str">
        <f>IF(COUNTA(A454:H454)=0,"",IF(AND(A454&lt;&gt;"",COUNTIF(Categorias!$A$2:$A$6,B454)=1,C454&lt;&gt;"",D454&lt;&gt;"",ISNUMBER(E454),E454&gt;0,ISNUMBER(F454),F454&gt;=0,ISNUMBER(G454),G454&gt;=0,ISNUMBER(H454),H454&gt;=0,ISNUMBER(K454),K454&gt;=0,K454&lt;1),"OK","Revisar dados"))</f>
        <v/>
      </c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9" t="str">
        <f t="shared" si="1"/>
        <v/>
      </c>
      <c r="J455" s="9" t="str">
        <f t="shared" si="2"/>
        <v/>
      </c>
      <c r="K455" s="10">
        <v>0.15</v>
      </c>
      <c r="L455" s="11" t="str">
        <f t="shared" si="3"/>
        <v/>
      </c>
      <c r="M455" s="11" t="str">
        <f>IF(COUNTA(A455:H455)=0,"",IF(AND(A455&lt;&gt;"",COUNTIF(Categorias!$A$2:$A$6,B455)=1,C455&lt;&gt;"",D455&lt;&gt;"",ISNUMBER(E455),E455&gt;0,ISNUMBER(F455),F455&gt;=0,ISNUMBER(G455),G455&gt;=0,ISNUMBER(H455),H455&gt;=0,ISNUMBER(K455),K455&gt;=0,K455&lt;1),"OK","Revisar dados"))</f>
        <v/>
      </c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9" t="str">
        <f t="shared" si="1"/>
        <v/>
      </c>
      <c r="J456" s="9" t="str">
        <f t="shared" si="2"/>
        <v/>
      </c>
      <c r="K456" s="10">
        <v>0.15</v>
      </c>
      <c r="L456" s="11" t="str">
        <f t="shared" si="3"/>
        <v/>
      </c>
      <c r="M456" s="11" t="str">
        <f>IF(COUNTA(A456:H456)=0,"",IF(AND(A456&lt;&gt;"",COUNTIF(Categorias!$A$2:$A$6,B456)=1,C456&lt;&gt;"",D456&lt;&gt;"",ISNUMBER(E456),E456&gt;0,ISNUMBER(F456),F456&gt;=0,ISNUMBER(G456),G456&gt;=0,ISNUMBER(H456),H456&gt;=0,ISNUMBER(K456),K456&gt;=0,K456&lt;1),"OK","Revisar dados"))</f>
        <v/>
      </c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9" t="str">
        <f t="shared" si="1"/>
        <v/>
      </c>
      <c r="J457" s="9" t="str">
        <f t="shared" si="2"/>
        <v/>
      </c>
      <c r="K457" s="10">
        <v>0.15</v>
      </c>
      <c r="L457" s="11" t="str">
        <f t="shared" si="3"/>
        <v/>
      </c>
      <c r="M457" s="11" t="str">
        <f>IF(COUNTA(A457:H457)=0,"",IF(AND(A457&lt;&gt;"",COUNTIF(Categorias!$A$2:$A$6,B457)=1,C457&lt;&gt;"",D457&lt;&gt;"",ISNUMBER(E457),E457&gt;0,ISNUMBER(F457),F457&gt;=0,ISNUMBER(G457),G457&gt;=0,ISNUMBER(H457),H457&gt;=0,ISNUMBER(K457),K457&gt;=0,K457&lt;1),"OK","Revisar dados"))</f>
        <v/>
      </c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9" t="str">
        <f t="shared" si="1"/>
        <v/>
      </c>
      <c r="J458" s="9" t="str">
        <f t="shared" si="2"/>
        <v/>
      </c>
      <c r="K458" s="10">
        <v>0.15</v>
      </c>
      <c r="L458" s="11" t="str">
        <f t="shared" si="3"/>
        <v/>
      </c>
      <c r="M458" s="11" t="str">
        <f>IF(COUNTA(A458:H458)=0,"",IF(AND(A458&lt;&gt;"",COUNTIF(Categorias!$A$2:$A$6,B458)=1,C458&lt;&gt;"",D458&lt;&gt;"",ISNUMBER(E458),E458&gt;0,ISNUMBER(F458),F458&gt;=0,ISNUMBER(G458),G458&gt;=0,ISNUMBER(H458),H458&gt;=0,ISNUMBER(K458),K458&gt;=0,K458&lt;1),"OK","Revisar dados"))</f>
        <v/>
      </c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9" t="str">
        <f t="shared" si="1"/>
        <v/>
      </c>
      <c r="J459" s="9" t="str">
        <f t="shared" si="2"/>
        <v/>
      </c>
      <c r="K459" s="10">
        <v>0.15</v>
      </c>
      <c r="L459" s="11" t="str">
        <f t="shared" si="3"/>
        <v/>
      </c>
      <c r="M459" s="11" t="str">
        <f>IF(COUNTA(A459:H459)=0,"",IF(AND(A459&lt;&gt;"",COUNTIF(Categorias!$A$2:$A$6,B459)=1,C459&lt;&gt;"",D459&lt;&gt;"",ISNUMBER(E459),E459&gt;0,ISNUMBER(F459),F459&gt;=0,ISNUMBER(G459),G459&gt;=0,ISNUMBER(H459),H459&gt;=0,ISNUMBER(K459),K459&gt;=0,K459&lt;1),"OK","Revisar dados"))</f>
        <v/>
      </c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9" t="str">
        <f t="shared" si="1"/>
        <v/>
      </c>
      <c r="J460" s="9" t="str">
        <f t="shared" si="2"/>
        <v/>
      </c>
      <c r="K460" s="10">
        <v>0.15</v>
      </c>
      <c r="L460" s="11" t="str">
        <f t="shared" si="3"/>
        <v/>
      </c>
      <c r="M460" s="11" t="str">
        <f>IF(COUNTA(A460:H460)=0,"",IF(AND(A460&lt;&gt;"",COUNTIF(Categorias!$A$2:$A$6,B460)=1,C460&lt;&gt;"",D460&lt;&gt;"",ISNUMBER(E460),E460&gt;0,ISNUMBER(F460),F460&gt;=0,ISNUMBER(G460),G460&gt;=0,ISNUMBER(H460),H460&gt;=0,ISNUMBER(K460),K460&gt;=0,K460&lt;1),"OK","Revisar dados"))</f>
        <v/>
      </c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9" t="str">
        <f t="shared" si="1"/>
        <v/>
      </c>
      <c r="J461" s="9" t="str">
        <f t="shared" si="2"/>
        <v/>
      </c>
      <c r="K461" s="10">
        <v>0.15</v>
      </c>
      <c r="L461" s="11" t="str">
        <f t="shared" si="3"/>
        <v/>
      </c>
      <c r="M461" s="11" t="str">
        <f>IF(COUNTA(A461:H461)=0,"",IF(AND(A461&lt;&gt;"",COUNTIF(Categorias!$A$2:$A$6,B461)=1,C461&lt;&gt;"",D461&lt;&gt;"",ISNUMBER(E461),E461&gt;0,ISNUMBER(F461),F461&gt;=0,ISNUMBER(G461),G461&gt;=0,ISNUMBER(H461),H461&gt;=0,ISNUMBER(K461),K461&gt;=0,K461&lt;1),"OK","Revisar dados"))</f>
        <v/>
      </c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9" t="str">
        <f t="shared" si="1"/>
        <v/>
      </c>
      <c r="J462" s="9" t="str">
        <f t="shared" si="2"/>
        <v/>
      </c>
      <c r="K462" s="10">
        <v>0.15</v>
      </c>
      <c r="L462" s="11" t="str">
        <f t="shared" si="3"/>
        <v/>
      </c>
      <c r="M462" s="11" t="str">
        <f>IF(COUNTA(A462:H462)=0,"",IF(AND(A462&lt;&gt;"",COUNTIF(Categorias!$A$2:$A$6,B462)=1,C462&lt;&gt;"",D462&lt;&gt;"",ISNUMBER(E462),E462&gt;0,ISNUMBER(F462),F462&gt;=0,ISNUMBER(G462),G462&gt;=0,ISNUMBER(H462),H462&gt;=0,ISNUMBER(K462),K462&gt;=0,K462&lt;1),"OK","Revisar dados"))</f>
        <v/>
      </c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9" t="str">
        <f t="shared" si="1"/>
        <v/>
      </c>
      <c r="J463" s="9" t="str">
        <f t="shared" si="2"/>
        <v/>
      </c>
      <c r="K463" s="10">
        <v>0.15</v>
      </c>
      <c r="L463" s="11" t="str">
        <f t="shared" si="3"/>
        <v/>
      </c>
      <c r="M463" s="11" t="str">
        <f>IF(COUNTA(A463:H463)=0,"",IF(AND(A463&lt;&gt;"",COUNTIF(Categorias!$A$2:$A$6,B463)=1,C463&lt;&gt;"",D463&lt;&gt;"",ISNUMBER(E463),E463&gt;0,ISNUMBER(F463),F463&gt;=0,ISNUMBER(G463),G463&gt;=0,ISNUMBER(H463),H463&gt;=0,ISNUMBER(K463),K463&gt;=0,K463&lt;1),"OK","Revisar dados"))</f>
        <v/>
      </c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9" t="str">
        <f t="shared" si="1"/>
        <v/>
      </c>
      <c r="J464" s="9" t="str">
        <f t="shared" si="2"/>
        <v/>
      </c>
      <c r="K464" s="10">
        <v>0.15</v>
      </c>
      <c r="L464" s="11" t="str">
        <f t="shared" si="3"/>
        <v/>
      </c>
      <c r="M464" s="11" t="str">
        <f>IF(COUNTA(A464:H464)=0,"",IF(AND(A464&lt;&gt;"",COUNTIF(Categorias!$A$2:$A$6,B464)=1,C464&lt;&gt;"",D464&lt;&gt;"",ISNUMBER(E464),E464&gt;0,ISNUMBER(F464),F464&gt;=0,ISNUMBER(G464),G464&gt;=0,ISNUMBER(H464),H464&gt;=0,ISNUMBER(K464),K464&gt;=0,K464&lt;1),"OK","Revisar dados"))</f>
        <v/>
      </c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9" t="str">
        <f t="shared" si="1"/>
        <v/>
      </c>
      <c r="J465" s="9" t="str">
        <f t="shared" si="2"/>
        <v/>
      </c>
      <c r="K465" s="10">
        <v>0.15</v>
      </c>
      <c r="L465" s="11" t="str">
        <f t="shared" si="3"/>
        <v/>
      </c>
      <c r="M465" s="11" t="str">
        <f>IF(COUNTA(A465:H465)=0,"",IF(AND(A465&lt;&gt;"",COUNTIF(Categorias!$A$2:$A$6,B465)=1,C465&lt;&gt;"",D465&lt;&gt;"",ISNUMBER(E465),E465&gt;0,ISNUMBER(F465),F465&gt;=0,ISNUMBER(G465),G465&gt;=0,ISNUMBER(H465),H465&gt;=0,ISNUMBER(K465),K465&gt;=0,K465&lt;1),"OK","Revisar dados"))</f>
        <v/>
      </c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9" t="str">
        <f t="shared" si="1"/>
        <v/>
      </c>
      <c r="J466" s="9" t="str">
        <f t="shared" si="2"/>
        <v/>
      </c>
      <c r="K466" s="10">
        <v>0.15</v>
      </c>
      <c r="L466" s="11" t="str">
        <f t="shared" si="3"/>
        <v/>
      </c>
      <c r="M466" s="11" t="str">
        <f>IF(COUNTA(A466:H466)=0,"",IF(AND(A466&lt;&gt;"",COUNTIF(Categorias!$A$2:$A$6,B466)=1,C466&lt;&gt;"",D466&lt;&gt;"",ISNUMBER(E466),E466&gt;0,ISNUMBER(F466),F466&gt;=0,ISNUMBER(G466),G466&gt;=0,ISNUMBER(H466),H466&gt;=0,ISNUMBER(K466),K466&gt;=0,K466&lt;1),"OK","Revisar dados"))</f>
        <v/>
      </c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9" t="str">
        <f t="shared" si="1"/>
        <v/>
      </c>
      <c r="J467" s="9" t="str">
        <f t="shared" si="2"/>
        <v/>
      </c>
      <c r="K467" s="10">
        <v>0.15</v>
      </c>
      <c r="L467" s="11" t="str">
        <f t="shared" si="3"/>
        <v/>
      </c>
      <c r="M467" s="11" t="str">
        <f>IF(COUNTA(A467:H467)=0,"",IF(AND(A467&lt;&gt;"",COUNTIF(Categorias!$A$2:$A$6,B467)=1,C467&lt;&gt;"",D467&lt;&gt;"",ISNUMBER(E467),E467&gt;0,ISNUMBER(F467),F467&gt;=0,ISNUMBER(G467),G467&gt;=0,ISNUMBER(H467),H467&gt;=0,ISNUMBER(K467),K467&gt;=0,K467&lt;1),"OK","Revisar dados"))</f>
        <v/>
      </c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9" t="str">
        <f t="shared" si="1"/>
        <v/>
      </c>
      <c r="J468" s="9" t="str">
        <f t="shared" si="2"/>
        <v/>
      </c>
      <c r="K468" s="10">
        <v>0.15</v>
      </c>
      <c r="L468" s="11" t="str">
        <f t="shared" si="3"/>
        <v/>
      </c>
      <c r="M468" s="11" t="str">
        <f>IF(COUNTA(A468:H468)=0,"",IF(AND(A468&lt;&gt;"",COUNTIF(Categorias!$A$2:$A$6,B468)=1,C468&lt;&gt;"",D468&lt;&gt;"",ISNUMBER(E468),E468&gt;0,ISNUMBER(F468),F468&gt;=0,ISNUMBER(G468),G468&gt;=0,ISNUMBER(H468),H468&gt;=0,ISNUMBER(K468),K468&gt;=0,K468&lt;1),"OK","Revisar dados"))</f>
        <v/>
      </c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9" t="str">
        <f t="shared" si="1"/>
        <v/>
      </c>
      <c r="J469" s="9" t="str">
        <f t="shared" si="2"/>
        <v/>
      </c>
      <c r="K469" s="10">
        <v>0.15</v>
      </c>
      <c r="L469" s="11" t="str">
        <f t="shared" si="3"/>
        <v/>
      </c>
      <c r="M469" s="11" t="str">
        <f>IF(COUNTA(A469:H469)=0,"",IF(AND(A469&lt;&gt;"",COUNTIF(Categorias!$A$2:$A$6,B469)=1,C469&lt;&gt;"",D469&lt;&gt;"",ISNUMBER(E469),E469&gt;0,ISNUMBER(F469),F469&gt;=0,ISNUMBER(G469),G469&gt;=0,ISNUMBER(H469),H469&gt;=0,ISNUMBER(K469),K469&gt;=0,K469&lt;1),"OK","Revisar dados"))</f>
        <v/>
      </c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9" t="str">
        <f t="shared" si="1"/>
        <v/>
      </c>
      <c r="J470" s="9" t="str">
        <f t="shared" si="2"/>
        <v/>
      </c>
      <c r="K470" s="10">
        <v>0.15</v>
      </c>
      <c r="L470" s="11" t="str">
        <f t="shared" si="3"/>
        <v/>
      </c>
      <c r="M470" s="11" t="str">
        <f>IF(COUNTA(A470:H470)=0,"",IF(AND(A470&lt;&gt;"",COUNTIF(Categorias!$A$2:$A$6,B470)=1,C470&lt;&gt;"",D470&lt;&gt;"",ISNUMBER(E470),E470&gt;0,ISNUMBER(F470),F470&gt;=0,ISNUMBER(G470),G470&gt;=0,ISNUMBER(H470),H470&gt;=0,ISNUMBER(K470),K470&gt;=0,K470&lt;1),"OK","Revisar dados"))</f>
        <v/>
      </c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9" t="str">
        <f t="shared" si="1"/>
        <v/>
      </c>
      <c r="J471" s="9" t="str">
        <f t="shared" si="2"/>
        <v/>
      </c>
      <c r="K471" s="10">
        <v>0.15</v>
      </c>
      <c r="L471" s="11" t="str">
        <f t="shared" si="3"/>
        <v/>
      </c>
      <c r="M471" s="11" t="str">
        <f>IF(COUNTA(A471:H471)=0,"",IF(AND(A471&lt;&gt;"",COUNTIF(Categorias!$A$2:$A$6,B471)=1,C471&lt;&gt;"",D471&lt;&gt;"",ISNUMBER(E471),E471&gt;0,ISNUMBER(F471),F471&gt;=0,ISNUMBER(G471),G471&gt;=0,ISNUMBER(H471),H471&gt;=0,ISNUMBER(K471),K471&gt;=0,K471&lt;1),"OK","Revisar dados"))</f>
        <v/>
      </c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9" t="str">
        <f t="shared" si="1"/>
        <v/>
      </c>
      <c r="J472" s="9" t="str">
        <f t="shared" si="2"/>
        <v/>
      </c>
      <c r="K472" s="10">
        <v>0.15</v>
      </c>
      <c r="L472" s="11" t="str">
        <f t="shared" si="3"/>
        <v/>
      </c>
      <c r="M472" s="11" t="str">
        <f>IF(COUNTA(A472:H472)=0,"",IF(AND(A472&lt;&gt;"",COUNTIF(Categorias!$A$2:$A$6,B472)=1,C472&lt;&gt;"",D472&lt;&gt;"",ISNUMBER(E472),E472&gt;0,ISNUMBER(F472),F472&gt;=0,ISNUMBER(G472),G472&gt;=0,ISNUMBER(H472),H472&gt;=0,ISNUMBER(K472),K472&gt;=0,K472&lt;1),"OK","Revisar dados"))</f>
        <v/>
      </c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9" t="str">
        <f t="shared" si="1"/>
        <v/>
      </c>
      <c r="J473" s="9" t="str">
        <f t="shared" si="2"/>
        <v/>
      </c>
      <c r="K473" s="10">
        <v>0.15</v>
      </c>
      <c r="L473" s="11" t="str">
        <f t="shared" si="3"/>
        <v/>
      </c>
      <c r="M473" s="11" t="str">
        <f>IF(COUNTA(A473:H473)=0,"",IF(AND(A473&lt;&gt;"",COUNTIF(Categorias!$A$2:$A$6,B473)=1,C473&lt;&gt;"",D473&lt;&gt;"",ISNUMBER(E473),E473&gt;0,ISNUMBER(F473),F473&gt;=0,ISNUMBER(G473),G473&gt;=0,ISNUMBER(H473),H473&gt;=0,ISNUMBER(K473),K473&gt;=0,K473&lt;1),"OK","Revisar dados"))</f>
        <v/>
      </c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9" t="str">
        <f t="shared" si="1"/>
        <v/>
      </c>
      <c r="J474" s="9" t="str">
        <f t="shared" si="2"/>
        <v/>
      </c>
      <c r="K474" s="10">
        <v>0.15</v>
      </c>
      <c r="L474" s="11" t="str">
        <f t="shared" si="3"/>
        <v/>
      </c>
      <c r="M474" s="11" t="str">
        <f>IF(COUNTA(A474:H474)=0,"",IF(AND(A474&lt;&gt;"",COUNTIF(Categorias!$A$2:$A$6,B474)=1,C474&lt;&gt;"",D474&lt;&gt;"",ISNUMBER(E474),E474&gt;0,ISNUMBER(F474),F474&gt;=0,ISNUMBER(G474),G474&gt;=0,ISNUMBER(H474),H474&gt;=0,ISNUMBER(K474),K474&gt;=0,K474&lt;1),"OK","Revisar dados"))</f>
        <v/>
      </c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9" t="str">
        <f t="shared" si="1"/>
        <v/>
      </c>
      <c r="J475" s="9" t="str">
        <f t="shared" si="2"/>
        <v/>
      </c>
      <c r="K475" s="10">
        <v>0.15</v>
      </c>
      <c r="L475" s="11" t="str">
        <f t="shared" si="3"/>
        <v/>
      </c>
      <c r="M475" s="11" t="str">
        <f>IF(COUNTA(A475:H475)=0,"",IF(AND(A475&lt;&gt;"",COUNTIF(Categorias!$A$2:$A$6,B475)=1,C475&lt;&gt;"",D475&lt;&gt;"",ISNUMBER(E475),E475&gt;0,ISNUMBER(F475),F475&gt;=0,ISNUMBER(G475),G475&gt;=0,ISNUMBER(H475),H475&gt;=0,ISNUMBER(K475),K475&gt;=0,K475&lt;1),"OK","Revisar dados"))</f>
        <v/>
      </c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9" t="str">
        <f t="shared" si="1"/>
        <v/>
      </c>
      <c r="J476" s="9" t="str">
        <f t="shared" si="2"/>
        <v/>
      </c>
      <c r="K476" s="10">
        <v>0.15</v>
      </c>
      <c r="L476" s="11" t="str">
        <f t="shared" si="3"/>
        <v/>
      </c>
      <c r="M476" s="11" t="str">
        <f>IF(COUNTA(A476:H476)=0,"",IF(AND(A476&lt;&gt;"",COUNTIF(Categorias!$A$2:$A$6,B476)=1,C476&lt;&gt;"",D476&lt;&gt;"",ISNUMBER(E476),E476&gt;0,ISNUMBER(F476),F476&gt;=0,ISNUMBER(G476),G476&gt;=0,ISNUMBER(H476),H476&gt;=0,ISNUMBER(K476),K476&gt;=0,K476&lt;1),"OK","Revisar dados"))</f>
        <v/>
      </c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9" t="str">
        <f t="shared" si="1"/>
        <v/>
      </c>
      <c r="J477" s="9" t="str">
        <f t="shared" si="2"/>
        <v/>
      </c>
      <c r="K477" s="10">
        <v>0.15</v>
      </c>
      <c r="L477" s="11" t="str">
        <f t="shared" si="3"/>
        <v/>
      </c>
      <c r="M477" s="11" t="str">
        <f>IF(COUNTA(A477:H477)=0,"",IF(AND(A477&lt;&gt;"",COUNTIF(Categorias!$A$2:$A$6,B477)=1,C477&lt;&gt;"",D477&lt;&gt;"",ISNUMBER(E477),E477&gt;0,ISNUMBER(F477),F477&gt;=0,ISNUMBER(G477),G477&gt;=0,ISNUMBER(H477),H477&gt;=0,ISNUMBER(K477),K477&gt;=0,K477&lt;1),"OK","Revisar dados"))</f>
        <v/>
      </c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9" t="str">
        <f t="shared" si="1"/>
        <v/>
      </c>
      <c r="J478" s="9" t="str">
        <f t="shared" si="2"/>
        <v/>
      </c>
      <c r="K478" s="10">
        <v>0.15</v>
      </c>
      <c r="L478" s="11" t="str">
        <f t="shared" si="3"/>
        <v/>
      </c>
      <c r="M478" s="11" t="str">
        <f>IF(COUNTA(A478:H478)=0,"",IF(AND(A478&lt;&gt;"",COUNTIF(Categorias!$A$2:$A$6,B478)=1,C478&lt;&gt;"",D478&lt;&gt;"",ISNUMBER(E478),E478&gt;0,ISNUMBER(F478),F478&gt;=0,ISNUMBER(G478),G478&gt;=0,ISNUMBER(H478),H478&gt;=0,ISNUMBER(K478),K478&gt;=0,K478&lt;1),"OK","Revisar dados"))</f>
        <v/>
      </c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9" t="str">
        <f t="shared" si="1"/>
        <v/>
      </c>
      <c r="J479" s="9" t="str">
        <f t="shared" si="2"/>
        <v/>
      </c>
      <c r="K479" s="10">
        <v>0.15</v>
      </c>
      <c r="L479" s="11" t="str">
        <f t="shared" si="3"/>
        <v/>
      </c>
      <c r="M479" s="11" t="str">
        <f>IF(COUNTA(A479:H479)=0,"",IF(AND(A479&lt;&gt;"",COUNTIF(Categorias!$A$2:$A$6,B479)=1,C479&lt;&gt;"",D479&lt;&gt;"",ISNUMBER(E479),E479&gt;0,ISNUMBER(F479),F479&gt;=0,ISNUMBER(G479),G479&gt;=0,ISNUMBER(H479),H479&gt;=0,ISNUMBER(K479),K479&gt;=0,K479&lt;1),"OK","Revisar dados"))</f>
        <v/>
      </c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9" t="str">
        <f t="shared" si="1"/>
        <v/>
      </c>
      <c r="J480" s="9" t="str">
        <f t="shared" si="2"/>
        <v/>
      </c>
      <c r="K480" s="10">
        <v>0.15</v>
      </c>
      <c r="L480" s="11" t="str">
        <f t="shared" si="3"/>
        <v/>
      </c>
      <c r="M480" s="11" t="str">
        <f>IF(COUNTA(A480:H480)=0,"",IF(AND(A480&lt;&gt;"",COUNTIF(Categorias!$A$2:$A$6,B480)=1,C480&lt;&gt;"",D480&lt;&gt;"",ISNUMBER(E480),E480&gt;0,ISNUMBER(F480),F480&gt;=0,ISNUMBER(G480),G480&gt;=0,ISNUMBER(H480),H480&gt;=0,ISNUMBER(K480),K480&gt;=0,K480&lt;1),"OK","Revisar dados"))</f>
        <v/>
      </c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9" t="str">
        <f t="shared" si="1"/>
        <v/>
      </c>
      <c r="J481" s="9" t="str">
        <f t="shared" si="2"/>
        <v/>
      </c>
      <c r="K481" s="10">
        <v>0.15</v>
      </c>
      <c r="L481" s="11" t="str">
        <f t="shared" si="3"/>
        <v/>
      </c>
      <c r="M481" s="11" t="str">
        <f>IF(COUNTA(A481:H481)=0,"",IF(AND(A481&lt;&gt;"",COUNTIF(Categorias!$A$2:$A$6,B481)=1,C481&lt;&gt;"",D481&lt;&gt;"",ISNUMBER(E481),E481&gt;0,ISNUMBER(F481),F481&gt;=0,ISNUMBER(G481),G481&gt;=0,ISNUMBER(H481),H481&gt;=0,ISNUMBER(K481),K481&gt;=0,K481&lt;1),"OK","Revisar dados"))</f>
        <v/>
      </c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9" t="str">
        <f t="shared" si="1"/>
        <v/>
      </c>
      <c r="J482" s="9" t="str">
        <f t="shared" si="2"/>
        <v/>
      </c>
      <c r="K482" s="10">
        <v>0.15</v>
      </c>
      <c r="L482" s="11" t="str">
        <f t="shared" si="3"/>
        <v/>
      </c>
      <c r="M482" s="11" t="str">
        <f>IF(COUNTA(A482:H482)=0,"",IF(AND(A482&lt;&gt;"",COUNTIF(Categorias!$A$2:$A$6,B482)=1,C482&lt;&gt;"",D482&lt;&gt;"",ISNUMBER(E482),E482&gt;0,ISNUMBER(F482),F482&gt;=0,ISNUMBER(G482),G482&gt;=0,ISNUMBER(H482),H482&gt;=0,ISNUMBER(K482),K482&gt;=0,K482&lt;1),"OK","Revisar dados"))</f>
        <v/>
      </c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9" t="str">
        <f t="shared" si="1"/>
        <v/>
      </c>
      <c r="J483" s="9" t="str">
        <f t="shared" si="2"/>
        <v/>
      </c>
      <c r="K483" s="10">
        <v>0.15</v>
      </c>
      <c r="L483" s="11" t="str">
        <f t="shared" si="3"/>
        <v/>
      </c>
      <c r="M483" s="11" t="str">
        <f>IF(COUNTA(A483:H483)=0,"",IF(AND(A483&lt;&gt;"",COUNTIF(Categorias!$A$2:$A$6,B483)=1,C483&lt;&gt;"",D483&lt;&gt;"",ISNUMBER(E483),E483&gt;0,ISNUMBER(F483),F483&gt;=0,ISNUMBER(G483),G483&gt;=0,ISNUMBER(H483),H483&gt;=0,ISNUMBER(K483),K483&gt;=0,K483&lt;1),"OK","Revisar dados"))</f>
        <v/>
      </c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9" t="str">
        <f t="shared" si="1"/>
        <v/>
      </c>
      <c r="J484" s="9" t="str">
        <f t="shared" si="2"/>
        <v/>
      </c>
      <c r="K484" s="10">
        <v>0.15</v>
      </c>
      <c r="L484" s="11" t="str">
        <f t="shared" si="3"/>
        <v/>
      </c>
      <c r="M484" s="11" t="str">
        <f>IF(COUNTA(A484:H484)=0,"",IF(AND(A484&lt;&gt;"",COUNTIF(Categorias!$A$2:$A$6,B484)=1,C484&lt;&gt;"",D484&lt;&gt;"",ISNUMBER(E484),E484&gt;0,ISNUMBER(F484),F484&gt;=0,ISNUMBER(G484),G484&gt;=0,ISNUMBER(H484),H484&gt;=0,ISNUMBER(K484),K484&gt;=0,K484&lt;1),"OK","Revisar dados"))</f>
        <v/>
      </c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9" t="str">
        <f t="shared" si="1"/>
        <v/>
      </c>
      <c r="J485" s="9" t="str">
        <f t="shared" si="2"/>
        <v/>
      </c>
      <c r="K485" s="10">
        <v>0.15</v>
      </c>
      <c r="L485" s="11" t="str">
        <f t="shared" si="3"/>
        <v/>
      </c>
      <c r="M485" s="11" t="str">
        <f>IF(COUNTA(A485:H485)=0,"",IF(AND(A485&lt;&gt;"",COUNTIF(Categorias!$A$2:$A$6,B485)=1,C485&lt;&gt;"",D485&lt;&gt;"",ISNUMBER(E485),E485&gt;0,ISNUMBER(F485),F485&gt;=0,ISNUMBER(G485),G485&gt;=0,ISNUMBER(H485),H485&gt;=0,ISNUMBER(K485),K485&gt;=0,K485&lt;1),"OK","Revisar dados"))</f>
        <v/>
      </c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9" t="str">
        <f t="shared" si="1"/>
        <v/>
      </c>
      <c r="J486" s="9" t="str">
        <f t="shared" si="2"/>
        <v/>
      </c>
      <c r="K486" s="10">
        <v>0.15</v>
      </c>
      <c r="L486" s="11" t="str">
        <f t="shared" si="3"/>
        <v/>
      </c>
      <c r="M486" s="11" t="str">
        <f>IF(COUNTA(A486:H486)=0,"",IF(AND(A486&lt;&gt;"",COUNTIF(Categorias!$A$2:$A$6,B486)=1,C486&lt;&gt;"",D486&lt;&gt;"",ISNUMBER(E486),E486&gt;0,ISNUMBER(F486),F486&gt;=0,ISNUMBER(G486),G486&gt;=0,ISNUMBER(H486),H486&gt;=0,ISNUMBER(K486),K486&gt;=0,K486&lt;1),"OK","Revisar dados"))</f>
        <v/>
      </c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9" t="str">
        <f t="shared" si="1"/>
        <v/>
      </c>
      <c r="J487" s="9" t="str">
        <f t="shared" si="2"/>
        <v/>
      </c>
      <c r="K487" s="10">
        <v>0.15</v>
      </c>
      <c r="L487" s="11" t="str">
        <f t="shared" si="3"/>
        <v/>
      </c>
      <c r="M487" s="11" t="str">
        <f>IF(COUNTA(A487:H487)=0,"",IF(AND(A487&lt;&gt;"",COUNTIF(Categorias!$A$2:$A$6,B487)=1,C487&lt;&gt;"",D487&lt;&gt;"",ISNUMBER(E487),E487&gt;0,ISNUMBER(F487),F487&gt;=0,ISNUMBER(G487),G487&gt;=0,ISNUMBER(H487),H487&gt;=0,ISNUMBER(K487),K487&gt;=0,K487&lt;1),"OK","Revisar dados"))</f>
        <v/>
      </c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9" t="str">
        <f t="shared" si="1"/>
        <v/>
      </c>
      <c r="J488" s="9" t="str">
        <f t="shared" si="2"/>
        <v/>
      </c>
      <c r="K488" s="10">
        <v>0.15</v>
      </c>
      <c r="L488" s="11" t="str">
        <f t="shared" si="3"/>
        <v/>
      </c>
      <c r="M488" s="11" t="str">
        <f>IF(COUNTA(A488:H488)=0,"",IF(AND(A488&lt;&gt;"",COUNTIF(Categorias!$A$2:$A$6,B488)=1,C488&lt;&gt;"",D488&lt;&gt;"",ISNUMBER(E488),E488&gt;0,ISNUMBER(F488),F488&gt;=0,ISNUMBER(G488),G488&gt;=0,ISNUMBER(H488),H488&gt;=0,ISNUMBER(K488),K488&gt;=0,K488&lt;1),"OK","Revisar dados"))</f>
        <v/>
      </c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9" t="str">
        <f t="shared" si="1"/>
        <v/>
      </c>
      <c r="J489" s="9" t="str">
        <f t="shared" si="2"/>
        <v/>
      </c>
      <c r="K489" s="10">
        <v>0.15</v>
      </c>
      <c r="L489" s="11" t="str">
        <f t="shared" si="3"/>
        <v/>
      </c>
      <c r="M489" s="11" t="str">
        <f>IF(COUNTA(A489:H489)=0,"",IF(AND(A489&lt;&gt;"",COUNTIF(Categorias!$A$2:$A$6,B489)=1,C489&lt;&gt;"",D489&lt;&gt;"",ISNUMBER(E489),E489&gt;0,ISNUMBER(F489),F489&gt;=0,ISNUMBER(G489),G489&gt;=0,ISNUMBER(H489),H489&gt;=0,ISNUMBER(K489),K489&gt;=0,K489&lt;1),"OK","Revisar dados"))</f>
        <v/>
      </c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9" t="str">
        <f t="shared" si="1"/>
        <v/>
      </c>
      <c r="J490" s="9" t="str">
        <f t="shared" si="2"/>
        <v/>
      </c>
      <c r="K490" s="10">
        <v>0.15</v>
      </c>
      <c r="L490" s="11" t="str">
        <f t="shared" si="3"/>
        <v/>
      </c>
      <c r="M490" s="11" t="str">
        <f>IF(COUNTA(A490:H490)=0,"",IF(AND(A490&lt;&gt;"",COUNTIF(Categorias!$A$2:$A$6,B490)=1,C490&lt;&gt;"",D490&lt;&gt;"",ISNUMBER(E490),E490&gt;0,ISNUMBER(F490),F490&gt;=0,ISNUMBER(G490),G490&gt;=0,ISNUMBER(H490),H490&gt;=0,ISNUMBER(K490),K490&gt;=0,K490&lt;1),"OK","Revisar dados"))</f>
        <v/>
      </c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9" t="str">
        <f t="shared" si="1"/>
        <v/>
      </c>
      <c r="J491" s="9" t="str">
        <f t="shared" si="2"/>
        <v/>
      </c>
      <c r="K491" s="10">
        <v>0.15</v>
      </c>
      <c r="L491" s="11" t="str">
        <f t="shared" si="3"/>
        <v/>
      </c>
      <c r="M491" s="11" t="str">
        <f>IF(COUNTA(A491:H491)=0,"",IF(AND(A491&lt;&gt;"",COUNTIF(Categorias!$A$2:$A$6,B491)=1,C491&lt;&gt;"",D491&lt;&gt;"",ISNUMBER(E491),E491&gt;0,ISNUMBER(F491),F491&gt;=0,ISNUMBER(G491),G491&gt;=0,ISNUMBER(H491),H491&gt;=0,ISNUMBER(K491),K491&gt;=0,K491&lt;1),"OK","Revisar dados"))</f>
        <v/>
      </c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9" t="str">
        <f t="shared" si="1"/>
        <v/>
      </c>
      <c r="J492" s="9" t="str">
        <f t="shared" si="2"/>
        <v/>
      </c>
      <c r="K492" s="10">
        <v>0.15</v>
      </c>
      <c r="L492" s="11" t="str">
        <f t="shared" si="3"/>
        <v/>
      </c>
      <c r="M492" s="11" t="str">
        <f>IF(COUNTA(A492:H492)=0,"",IF(AND(A492&lt;&gt;"",COUNTIF(Categorias!$A$2:$A$6,B492)=1,C492&lt;&gt;"",D492&lt;&gt;"",ISNUMBER(E492),E492&gt;0,ISNUMBER(F492),F492&gt;=0,ISNUMBER(G492),G492&gt;=0,ISNUMBER(H492),H492&gt;=0,ISNUMBER(K492),K492&gt;=0,K492&lt;1),"OK","Revisar dados"))</f>
        <v/>
      </c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9" t="str">
        <f t="shared" si="1"/>
        <v/>
      </c>
      <c r="J493" s="9" t="str">
        <f t="shared" si="2"/>
        <v/>
      </c>
      <c r="K493" s="10">
        <v>0.15</v>
      </c>
      <c r="L493" s="11" t="str">
        <f t="shared" si="3"/>
        <v/>
      </c>
      <c r="M493" s="11" t="str">
        <f>IF(COUNTA(A493:H493)=0,"",IF(AND(A493&lt;&gt;"",COUNTIF(Categorias!$A$2:$A$6,B493)=1,C493&lt;&gt;"",D493&lt;&gt;"",ISNUMBER(E493),E493&gt;0,ISNUMBER(F493),F493&gt;=0,ISNUMBER(G493),G493&gt;=0,ISNUMBER(H493),H493&gt;=0,ISNUMBER(K493),K493&gt;=0,K493&lt;1),"OK","Revisar dados"))</f>
        <v/>
      </c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9" t="str">
        <f t="shared" si="1"/>
        <v/>
      </c>
      <c r="J494" s="9" t="str">
        <f t="shared" si="2"/>
        <v/>
      </c>
      <c r="K494" s="10">
        <v>0.15</v>
      </c>
      <c r="L494" s="11" t="str">
        <f t="shared" si="3"/>
        <v/>
      </c>
      <c r="M494" s="11" t="str">
        <f>IF(COUNTA(A494:H494)=0,"",IF(AND(A494&lt;&gt;"",COUNTIF(Categorias!$A$2:$A$6,B494)=1,C494&lt;&gt;"",D494&lt;&gt;"",ISNUMBER(E494),E494&gt;0,ISNUMBER(F494),F494&gt;=0,ISNUMBER(G494),G494&gt;=0,ISNUMBER(H494),H494&gt;=0,ISNUMBER(K494),K494&gt;=0,K494&lt;1),"OK","Revisar dados"))</f>
        <v/>
      </c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9" t="str">
        <f t="shared" si="1"/>
        <v/>
      </c>
      <c r="J495" s="9" t="str">
        <f t="shared" si="2"/>
        <v/>
      </c>
      <c r="K495" s="10">
        <v>0.15</v>
      </c>
      <c r="L495" s="11" t="str">
        <f t="shared" si="3"/>
        <v/>
      </c>
      <c r="M495" s="11" t="str">
        <f>IF(COUNTA(A495:H495)=0,"",IF(AND(A495&lt;&gt;"",COUNTIF(Categorias!$A$2:$A$6,B495)=1,C495&lt;&gt;"",D495&lt;&gt;"",ISNUMBER(E495),E495&gt;0,ISNUMBER(F495),F495&gt;=0,ISNUMBER(G495),G495&gt;=0,ISNUMBER(H495),H495&gt;=0,ISNUMBER(K495),K495&gt;=0,K495&lt;1),"OK","Revisar dados"))</f>
        <v/>
      </c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9" t="str">
        <f t="shared" si="1"/>
        <v/>
      </c>
      <c r="J496" s="9" t="str">
        <f t="shared" si="2"/>
        <v/>
      </c>
      <c r="K496" s="10">
        <v>0.15</v>
      </c>
      <c r="L496" s="11" t="str">
        <f t="shared" si="3"/>
        <v/>
      </c>
      <c r="M496" s="11" t="str">
        <f>IF(COUNTA(A496:H496)=0,"",IF(AND(A496&lt;&gt;"",COUNTIF(Categorias!$A$2:$A$6,B496)=1,C496&lt;&gt;"",D496&lt;&gt;"",ISNUMBER(E496),E496&gt;0,ISNUMBER(F496),F496&gt;=0,ISNUMBER(G496),G496&gt;=0,ISNUMBER(H496),H496&gt;=0,ISNUMBER(K496),K496&gt;=0,K496&lt;1),"OK","Revisar dados"))</f>
        <v/>
      </c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9" t="str">
        <f t="shared" si="1"/>
        <v/>
      </c>
      <c r="J497" s="9" t="str">
        <f t="shared" si="2"/>
        <v/>
      </c>
      <c r="K497" s="10">
        <v>0.15</v>
      </c>
      <c r="L497" s="11" t="str">
        <f t="shared" si="3"/>
        <v/>
      </c>
      <c r="M497" s="11" t="str">
        <f>IF(COUNTA(A497:H497)=0,"",IF(AND(A497&lt;&gt;"",COUNTIF(Categorias!$A$2:$A$6,B497)=1,C497&lt;&gt;"",D497&lt;&gt;"",ISNUMBER(E497),E497&gt;0,ISNUMBER(F497),F497&gt;=0,ISNUMBER(G497),G497&gt;=0,ISNUMBER(H497),H497&gt;=0,ISNUMBER(K497),K497&gt;=0,K497&lt;1),"OK","Revisar dados"))</f>
        <v/>
      </c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9" t="str">
        <f t="shared" si="1"/>
        <v/>
      </c>
      <c r="J498" s="9" t="str">
        <f t="shared" si="2"/>
        <v/>
      </c>
      <c r="K498" s="10">
        <v>0.15</v>
      </c>
      <c r="L498" s="11" t="str">
        <f t="shared" si="3"/>
        <v/>
      </c>
      <c r="M498" s="11" t="str">
        <f>IF(COUNTA(A498:H498)=0,"",IF(AND(A498&lt;&gt;"",COUNTIF(Categorias!$A$2:$A$6,B498)=1,C498&lt;&gt;"",D498&lt;&gt;"",ISNUMBER(E498),E498&gt;0,ISNUMBER(F498),F498&gt;=0,ISNUMBER(G498),G498&gt;=0,ISNUMBER(H498),H498&gt;=0,ISNUMBER(K498),K498&gt;=0,K498&lt;1),"OK","Revisar dados"))</f>
        <v/>
      </c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9" t="str">
        <f t="shared" si="1"/>
        <v/>
      </c>
      <c r="J499" s="9" t="str">
        <f t="shared" si="2"/>
        <v/>
      </c>
      <c r="K499" s="10">
        <v>0.15</v>
      </c>
      <c r="L499" s="11" t="str">
        <f t="shared" si="3"/>
        <v/>
      </c>
      <c r="M499" s="11" t="str">
        <f>IF(COUNTA(A499:H499)=0,"",IF(AND(A499&lt;&gt;"",COUNTIF(Categorias!$A$2:$A$6,B499)=1,C499&lt;&gt;"",D499&lt;&gt;"",ISNUMBER(E499),E499&gt;0,ISNUMBER(F499),F499&gt;=0,ISNUMBER(G499),G499&gt;=0,ISNUMBER(H499),H499&gt;=0,ISNUMBER(K499),K499&gt;=0,K499&lt;1),"OK","Revisar dados"))</f>
        <v/>
      </c>
    </row>
    <row r="500" ht="15.75" customHeight="1">
      <c r="A500" s="20"/>
      <c r="B500" s="20"/>
      <c r="C500" s="20"/>
      <c r="D500" s="20"/>
      <c r="E500" s="20"/>
      <c r="F500" s="20"/>
      <c r="G500" s="20"/>
      <c r="H500" s="20"/>
      <c r="I500" s="9" t="str">
        <f t="shared" si="1"/>
        <v/>
      </c>
      <c r="J500" s="9" t="str">
        <f t="shared" si="2"/>
        <v/>
      </c>
      <c r="K500" s="10">
        <v>0.15</v>
      </c>
      <c r="L500" s="11" t="str">
        <f t="shared" si="3"/>
        <v/>
      </c>
      <c r="M500" s="11" t="str">
        <f>IF(COUNTA(A500:H500)=0,"",IF(AND(A500&lt;&gt;"",COUNTIF(Categorias!$A$2:$A$6,B500)=1,C500&lt;&gt;"",D500&lt;&gt;"",ISNUMBER(E500),E500&gt;0,ISNUMBER(F500),F500&gt;=0,ISNUMBER(G500),G500&gt;=0,ISNUMBER(H500),H500&gt;=0,ISNUMBER(K500),K500&gt;=0,K500&lt;1),"OK","Revisar dados"))</f>
        <v/>
      </c>
    </row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B2:B500">
      <formula1>Categorias!$A$2:$A$6</formula1>
    </dataValidation>
    <dataValidation type="custom" allowBlank="1" showInputMessage="1" showErrorMessage="1" prompt="Informe margem de 0% até menos de 100% (ex.: 15%)." sqref="K2:K500">
      <formula1>AND(ISNUMBER(K2),K2&gt;=0,K2&lt;1)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6" width="12.63"/>
  </cols>
  <sheetData>
    <row r="1" ht="15.75" customHeight="1">
      <c r="A1" s="2" t="s">
        <v>1</v>
      </c>
      <c r="B1" s="2" t="s">
        <v>4</v>
      </c>
      <c r="C1" s="2" t="s">
        <v>5</v>
      </c>
      <c r="D1" s="2"/>
    </row>
    <row r="2" ht="15.75" customHeight="1">
      <c r="A2" s="1" t="s">
        <v>6</v>
      </c>
      <c r="B2" s="1" t="s">
        <v>7</v>
      </c>
      <c r="C2" s="1" t="s">
        <v>8</v>
      </c>
    </row>
    <row r="3" ht="15.75" customHeight="1">
      <c r="A3" s="1" t="s">
        <v>10</v>
      </c>
      <c r="B3" s="1" t="s">
        <v>12</v>
      </c>
      <c r="C3" s="1" t="s">
        <v>14</v>
      </c>
    </row>
    <row r="4" ht="15.75" customHeight="1">
      <c r="A4" s="1" t="s">
        <v>17</v>
      </c>
      <c r="B4" s="1" t="s">
        <v>18</v>
      </c>
      <c r="C4" s="1" t="s">
        <v>20</v>
      </c>
    </row>
    <row r="5" ht="15.75" customHeight="1">
      <c r="A5" s="1" t="s">
        <v>24</v>
      </c>
      <c r="B5" s="1" t="s">
        <v>26</v>
      </c>
      <c r="C5" s="1" t="s">
        <v>29</v>
      </c>
    </row>
    <row r="6" ht="15.75" customHeight="1">
      <c r="A6" s="1" t="s">
        <v>32</v>
      </c>
      <c r="B6" s="1" t="s">
        <v>7</v>
      </c>
      <c r="C6" s="1" t="s">
        <v>34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0"/>
  <cols>
    <col customWidth="1" min="1" max="1" width="12.63"/>
    <col customWidth="1" min="2" max="2" width="23.88"/>
    <col customWidth="1" min="3" max="3" width="81.38"/>
    <col customWidth="1" min="4" max="6" width="12.63"/>
  </cols>
  <sheetData>
    <row r="1" ht="15.75" customHeight="1">
      <c r="A1" s="1" t="s">
        <v>0</v>
      </c>
    </row>
    <row r="2" ht="15.75" customHeight="1"/>
    <row r="3" ht="45.0" customHeight="1">
      <c r="A3" s="3" t="s">
        <v>3</v>
      </c>
      <c r="B3" s="5" t="s">
        <v>21</v>
      </c>
      <c r="C3" s="5" t="s">
        <v>27</v>
      </c>
    </row>
    <row r="4" ht="45.0" customHeight="1">
      <c r="A4" s="3" t="s">
        <v>30</v>
      </c>
      <c r="B4" s="5" t="s">
        <v>31</v>
      </c>
      <c r="C4" s="5" t="s">
        <v>33</v>
      </c>
    </row>
    <row r="5" ht="45.0" customHeight="1">
      <c r="A5" s="3" t="s">
        <v>35</v>
      </c>
      <c r="B5" s="5" t="s">
        <v>36</v>
      </c>
      <c r="C5" s="5" t="s">
        <v>37</v>
      </c>
    </row>
    <row r="6" ht="45.0" customHeight="1">
      <c r="A6" s="3" t="s">
        <v>38</v>
      </c>
      <c r="B6" s="5" t="s">
        <v>39</v>
      </c>
      <c r="C6" s="5" t="s">
        <v>40</v>
      </c>
    </row>
    <row r="7" ht="45.0" customHeight="1">
      <c r="A7" s="3" t="s">
        <v>41</v>
      </c>
      <c r="B7" s="5" t="s">
        <v>42</v>
      </c>
      <c r="C7" s="5" t="s">
        <v>43</v>
      </c>
    </row>
    <row r="8" ht="45.0" customHeight="1">
      <c r="A8" s="7" t="s">
        <v>44</v>
      </c>
      <c r="B8" s="8" t="s">
        <v>45</v>
      </c>
      <c r="C8" s="8" t="s">
        <v>46</v>
      </c>
    </row>
    <row r="9" ht="45.0" customHeight="1">
      <c r="A9" s="7" t="s">
        <v>47</v>
      </c>
      <c r="B9" s="8" t="s">
        <v>48</v>
      </c>
      <c r="C9" s="8" t="s">
        <v>49</v>
      </c>
    </row>
    <row r="10" ht="45.0" customHeight="1">
      <c r="A10" s="7" t="s">
        <v>50</v>
      </c>
      <c r="B10" s="8" t="s">
        <v>51</v>
      </c>
      <c r="C10" s="8" t="s">
        <v>52</v>
      </c>
    </row>
    <row r="11" ht="45.0" customHeight="1">
      <c r="A11" s="7" t="s">
        <v>53</v>
      </c>
      <c r="B11" s="8" t="s">
        <v>54</v>
      </c>
      <c r="C11" s="8" t="s">
        <v>55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