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Movimentacoes" sheetId="2" r:id="rId6"/>
    <sheet state="visible" name="Categorias" sheetId="3" r:id="rId7"/>
    <sheet state="visible" name="Instrucoes" sheetId="4" r:id="rId8"/>
  </sheets>
  <definedNames/>
  <calcPr/>
</workbook>
</file>

<file path=xl/sharedStrings.xml><?xml version="1.0" encoding="utf-8"?>
<sst xmlns="http://schemas.openxmlformats.org/spreadsheetml/2006/main" count="80" uniqueCount="52">
  <si>
    <t>FLUXO DE CAIXA</t>
  </si>
  <si>
    <t>Planilhas Gestão — entradas, saídas, saldo e projeção financeira</t>
  </si>
  <si>
    <t>Mês de análise</t>
  </si>
  <si>
    <t>09/2026</t>
  </si>
  <si>
    <t>Data</t>
  </si>
  <si>
    <t>Receitas realizadas</t>
  </si>
  <si>
    <t>Despesas realizadas</t>
  </si>
  <si>
    <t>Tipo</t>
  </si>
  <si>
    <t>Saldo realizado</t>
  </si>
  <si>
    <t>Categoria</t>
  </si>
  <si>
    <t>Receitas previstas</t>
  </si>
  <si>
    <t>Descrição</t>
  </si>
  <si>
    <t>Despesas previstas</t>
  </si>
  <si>
    <t>Valor</t>
  </si>
  <si>
    <t>Saldo projetado</t>
  </si>
  <si>
    <t>Status</t>
  </si>
  <si>
    <t>Forma de pagamento</t>
  </si>
  <si>
    <t>Documento</t>
  </si>
  <si>
    <t>Observações</t>
  </si>
  <si>
    <t>Mês</t>
  </si>
  <si>
    <t>01/09/2026</t>
  </si>
  <si>
    <t>Receita</t>
  </si>
  <si>
    <t>Vendas</t>
  </si>
  <si>
    <t>Venda Cliente A</t>
  </si>
  <si>
    <t>Realizado</t>
  </si>
  <si>
    <t>Pix</t>
  </si>
  <si>
    <t>NF 001</t>
  </si>
  <si>
    <t>Exemplo</t>
  </si>
  <si>
    <t>COMO USAR A PLANILHA</t>
  </si>
  <si>
    <t>03/09/2026</t>
  </si>
  <si>
    <t>Despesa</t>
  </si>
  <si>
    <t>Fornecedores</t>
  </si>
  <si>
    <t>Previsto</t>
  </si>
  <si>
    <t>1. Defina o mês na aba Resumo no formato mm/aaaa.</t>
  </si>
  <si>
    <t>Compra de materiais</t>
  </si>
  <si>
    <t>2. Registre cada entrada e saída na aba Movimentacoes.</t>
  </si>
  <si>
    <t>Serviços</t>
  </si>
  <si>
    <t>3. Use Previsto para valores futuros e Realizado quando o dinheiro efetivamente entrar ou sair.</t>
  </si>
  <si>
    <t>Boleto</t>
  </si>
  <si>
    <t>NF 145</t>
  </si>
  <si>
    <t>4. Atualize os registros e acompanhe saldo realizado e saldo projetado.</t>
  </si>
  <si>
    <t>5. Concilie periodicamente com banco, caixa e documentos.</t>
  </si>
  <si>
    <t>Cancelado</t>
  </si>
  <si>
    <t>10/09/2026</t>
  </si>
  <si>
    <t>Aluguel</t>
  </si>
  <si>
    <t>Projeto Cliente B</t>
  </si>
  <si>
    <t>Impostos</t>
  </si>
  <si>
    <t>Marketing</t>
  </si>
  <si>
    <t>Transferência</t>
  </si>
  <si>
    <t>Contrato 02</t>
  </si>
  <si>
    <t>Folha / Pró-labore</t>
  </si>
  <si>
    <t>15/09/2026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</si>
</sst>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  <c r="B3" s="2" t="s">
        <v>3</v>
      </c>
    </row>
    <row r="4">
      <c r="A4" s="1" t="s">
        <v>5</v>
      </c>
      <c r="B4" s="1" t="s">
        <v>6</v>
      </c>
      <c r="C4" s="1" t="s">
        <v>8</v>
      </c>
      <c r="D4" s="1" t="s">
        <v>10</v>
      </c>
      <c r="E4" s="1" t="s">
        <v>12</v>
      </c>
      <c r="F4" s="1" t="s">
        <v>14</v>
      </c>
    </row>
    <row r="5">
      <c r="A5" s="3">
        <f>SUMIFS(Movimentacoes!E:E,Movimentacoes!B:B,"Receita",Movimentacoes!F:F,"Realizado",Movimentacoes!J:J,B3)</f>
        <v>3200</v>
      </c>
      <c r="B5" s="3">
        <f>SUMIFS(Movimentacoes!E:E,Movimentacoes!B:B,"Despesa",Movimentacoes!F:F,"Realizado",Movimentacoes!J:J,B3)</f>
        <v>1250</v>
      </c>
      <c r="C5" s="3">
        <f>A5-B5</f>
        <v>1950</v>
      </c>
      <c r="D5" s="3">
        <f>SUMIFS(Movimentacoes!E:E,Movimentacoes!B:B,"Receita",Movimentacoes!F:F,"Previsto",Movimentacoes!J:J,B3)</f>
        <v>4500</v>
      </c>
      <c r="E5" s="3">
        <f>SUMIFS(Movimentacoes!E:E,Movimentacoes!B:B,"Despesa",Movimentacoes!F:F,"Previsto",Movimentacoes!J:J,B3)</f>
        <v>0</v>
      </c>
      <c r="F5" s="3">
        <f>C5+D5-E5</f>
        <v>6450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</v>
      </c>
      <c r="B1" s="1" t="s">
        <v>7</v>
      </c>
      <c r="C1" s="1" t="s">
        <v>9</v>
      </c>
      <c r="D1" s="1" t="s">
        <v>11</v>
      </c>
      <c r="E1" s="1" t="s">
        <v>13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</row>
    <row r="2">
      <c r="A2" s="2" t="s">
        <v>20</v>
      </c>
      <c r="B2" s="1" t="s">
        <v>21</v>
      </c>
      <c r="C2" s="1" t="s">
        <v>22</v>
      </c>
      <c r="D2" s="1" t="s">
        <v>23</v>
      </c>
      <c r="E2" s="1">
        <v>3200.0</v>
      </c>
      <c r="F2" s="1" t="s">
        <v>24</v>
      </c>
      <c r="G2" s="1" t="s">
        <v>25</v>
      </c>
      <c r="H2" s="1" t="s">
        <v>26</v>
      </c>
      <c r="I2" s="1" t="s">
        <v>27</v>
      </c>
      <c r="J2" s="2" t="s">
        <v>3</v>
      </c>
    </row>
    <row r="3">
      <c r="A3" s="2" t="s">
        <v>29</v>
      </c>
      <c r="B3" s="1" t="s">
        <v>30</v>
      </c>
      <c r="C3" s="1" t="s">
        <v>31</v>
      </c>
      <c r="D3" s="1" t="s">
        <v>34</v>
      </c>
      <c r="E3" s="1">
        <v>1250.0</v>
      </c>
      <c r="F3" s="1" t="s">
        <v>24</v>
      </c>
      <c r="G3" s="1" t="s">
        <v>38</v>
      </c>
      <c r="H3" s="1" t="s">
        <v>39</v>
      </c>
      <c r="I3" s="1" t="s">
        <v>27</v>
      </c>
      <c r="J3" s="2" t="s">
        <v>3</v>
      </c>
    </row>
    <row r="4">
      <c r="A4" s="2" t="s">
        <v>43</v>
      </c>
      <c r="B4" s="1" t="s">
        <v>21</v>
      </c>
      <c r="C4" s="1" t="s">
        <v>36</v>
      </c>
      <c r="D4" s="1" t="s">
        <v>45</v>
      </c>
      <c r="E4" s="1">
        <v>4500.0</v>
      </c>
      <c r="F4" s="1" t="s">
        <v>32</v>
      </c>
      <c r="G4" s="1" t="s">
        <v>48</v>
      </c>
      <c r="H4" s="1" t="s">
        <v>49</v>
      </c>
      <c r="I4" s="1" t="s">
        <v>27</v>
      </c>
      <c r="J4" s="2" t="s">
        <v>3</v>
      </c>
    </row>
    <row r="5">
      <c r="A5" s="2" t="s">
        <v>51</v>
      </c>
      <c r="B5" s="1" t="s">
        <v>30</v>
      </c>
      <c r="C5" s="1" t="s">
        <v>46</v>
      </c>
      <c r="D5" s="1">
        <v>780.0</v>
      </c>
      <c r="E5" s="1" t="s">
        <v>32</v>
      </c>
      <c r="F5" s="1" t="s">
        <v>38</v>
      </c>
      <c r="G5" s="1" t="s">
        <v>27</v>
      </c>
      <c r="H5" s="2" t="s">
        <v>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</v>
      </c>
      <c r="B1" s="1" t="s">
        <v>9</v>
      </c>
      <c r="C1" s="1" t="s">
        <v>15</v>
      </c>
    </row>
    <row r="2">
      <c r="A2" s="1" t="s">
        <v>21</v>
      </c>
      <c r="B2" s="1" t="s">
        <v>22</v>
      </c>
      <c r="C2" s="1" t="s">
        <v>32</v>
      </c>
    </row>
    <row r="3">
      <c r="A3" s="1" t="s">
        <v>21</v>
      </c>
      <c r="B3" s="1" t="s">
        <v>36</v>
      </c>
      <c r="C3" s="1" t="s">
        <v>24</v>
      </c>
    </row>
    <row r="4">
      <c r="A4" s="1" t="s">
        <v>30</v>
      </c>
      <c r="B4" s="1" t="s">
        <v>31</v>
      </c>
      <c r="C4" s="1" t="s">
        <v>42</v>
      </c>
    </row>
    <row r="5">
      <c r="A5" s="1" t="s">
        <v>30</v>
      </c>
      <c r="B5" s="1" t="s">
        <v>44</v>
      </c>
    </row>
    <row r="6">
      <c r="A6" s="1" t="s">
        <v>30</v>
      </c>
      <c r="B6" s="1" t="s">
        <v>46</v>
      </c>
    </row>
    <row r="7">
      <c r="A7" s="1" t="s">
        <v>30</v>
      </c>
      <c r="B7" s="1" t="s">
        <v>47</v>
      </c>
    </row>
    <row r="8">
      <c r="A8" s="1" t="s">
        <v>30</v>
      </c>
      <c r="B8" s="1" t="s">
        <v>50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</v>
      </c>
    </row>
    <row r="2">
      <c r="A2" s="1" t="s">
        <v>33</v>
      </c>
    </row>
    <row r="3">
      <c r="A3" s="1" t="s">
        <v>35</v>
      </c>
    </row>
    <row r="4">
      <c r="A4" s="1" t="s">
        <v>37</v>
      </c>
    </row>
    <row r="5">
      <c r="A5" s="1" t="s">
        <v>40</v>
      </c>
    </row>
    <row r="6">
      <c r="A6" s="1" t="s">
        <v>41</v>
      </c>
    </row>
  </sheetData>
  <drawing r:id="rId1"/>
</worksheet>
</file>